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7B4A585-4E58-4FEA-BC83-6DE234C06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65" i="1"/>
  <c r="D63" i="1"/>
  <c r="D61" i="1"/>
  <c r="D59" i="1"/>
  <c r="D57" i="1"/>
  <c r="D54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76" i="1" s="1"/>
  <c r="D8" i="1"/>
</calcChain>
</file>

<file path=xl/sharedStrings.xml><?xml version="1.0" encoding="utf-8"?>
<sst xmlns="http://schemas.openxmlformats.org/spreadsheetml/2006/main" count="163" uniqueCount="103">
  <si>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</si>
  <si>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</si>
  <si>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</si>
  <si>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</si>
  <si>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</si>
  <si>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</si>
  <si>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</si>
  <si>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</si>
  <si>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02.01.2024 Do 31.01.2024</t>
  </si>
  <si>
    <t>MAT OBRT ZA PODUKU VL.MAJA ZELČIĆ</t>
  </si>
  <si>
    <t>96946541215</t>
  </si>
  <si>
    <t>10090 ZAGREB</t>
  </si>
  <si>
    <t xml:space="preserve">INTELEKTUALNE I OSOBNE USLUGE                                                                                                                         </t>
  </si>
  <si>
    <t>Ukupno:</t>
  </si>
  <si>
    <t>Lost d.o.o.</t>
  </si>
  <si>
    <t>89984971143</t>
  </si>
  <si>
    <t>10000 Zagreb</t>
  </si>
  <si>
    <t xml:space="preserve">UREDSKA OPREMA I NAMJEŠTAJ                                                                                                                            </t>
  </si>
  <si>
    <t>FINA</t>
  </si>
  <si>
    <t>85821130368</t>
  </si>
  <si>
    <t>ZAGREB</t>
  </si>
  <si>
    <t>RAČUNALNE USLUGE</t>
  </si>
  <si>
    <t>VODOOPSKRBA I ODVOD.</t>
  </si>
  <si>
    <t>83416546499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</si>
  <si>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</si>
  <si>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</si>
  <si>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</si>
  <si>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>10000 ZAGREB</t>
  </si>
  <si>
    <t xml:space="preserve">USLUGE TELEFONA, POŠTE I PRIJEVOZA                                                                                                                    </t>
  </si>
  <si>
    <t>PAPYRUS  knjižara</t>
  </si>
  <si>
    <t>78498732200</t>
  </si>
  <si>
    <t xml:space="preserve">UREDSKI MATERIJAL I OSTALI MATERIJALNI RASHODI                                                                                                        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</si>
  <si>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</si>
  <si>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</si>
  <si>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</si>
  <si>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</si>
  <si>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</si>
  <si>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</si>
  <si>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</si>
  <si>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</si>
  <si>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SVETMAR d.o.o.</t>
  </si>
  <si>
    <t>73004539228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</si>
  <si>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</si>
  <si>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</si>
  <si>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</si>
  <si>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</si>
  <si>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</si>
  <si>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</si>
  <si>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GIMNAZIJA LUCIJANA VRANJANINA</t>
  </si>
  <si>
    <t>69780757045</t>
  </si>
  <si>
    <t xml:space="preserve">OSTALE USLUGE                                                                                                                                         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</si>
  <si>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</si>
  <si>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</si>
  <si>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</si>
  <si>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KONZUM plus d.o.o.</t>
  </si>
  <si>
    <t>62226620908</t>
  </si>
  <si>
    <t>GRADSKI URED ZA IZGRADNJU</t>
  </si>
  <si>
    <t>61817894937</t>
  </si>
  <si>
    <t>ZGREB</t>
  </si>
  <si>
    <t>Nutko j.d.o.o.</t>
  </si>
  <si>
    <t>55705703111</t>
  </si>
  <si>
    <t>40323 Donji Pustakovec</t>
  </si>
  <si>
    <t>IGO-MAT d.o.o.</t>
  </si>
  <si>
    <t>55662000497</t>
  </si>
  <si>
    <t>10432 Bregana</t>
  </si>
  <si>
    <t>BON-TON d.o.o.</t>
  </si>
  <si>
    <t>52931027628</t>
  </si>
  <si>
    <t>10020 Zagreb</t>
  </si>
  <si>
    <t>CWS-boco d.o.o.</t>
  </si>
  <si>
    <t>51026536351</t>
  </si>
  <si>
    <t>POSLOVNI EDUKATOR</t>
  </si>
  <si>
    <t>45065170578</t>
  </si>
  <si>
    <t>KAŠTEL SUĆURAC</t>
  </si>
  <si>
    <t>VINDIJA plavi-KOKA</t>
  </si>
  <si>
    <t>44138062462</t>
  </si>
  <si>
    <t>VARAŽDIN</t>
  </si>
  <si>
    <t>HEP-PLIN D.O.O.</t>
  </si>
  <si>
    <t>41317489366</t>
  </si>
  <si>
    <t>31000 OSIJEK</t>
  </si>
  <si>
    <t xml:space="preserve">ENERGIJA                                                                                                                                              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</si>
  <si>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</si>
  <si>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</si>
  <si>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</si>
  <si>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</si>
  <si>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METRO</t>
  </si>
  <si>
    <t>38016445738</t>
  </si>
  <si>
    <t xml:space="preserve">REPREZENTACIJA                                                                                                                                        </t>
  </si>
  <si>
    <t>SAPONIA</t>
  </si>
  <si>
    <t>37879152548</t>
  </si>
  <si>
    <t>-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</si>
  <si>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</si>
  <si>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</si>
  <si>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</si>
  <si>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Ledo plus d.o.o.</t>
  </si>
  <si>
    <t>07179054100</t>
  </si>
  <si>
    <t>VINDIJA crveni-MLIJEKO</t>
  </si>
  <si>
    <t>,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</si>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</sst>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8"/>
  <sheetViews>
    <sheetView tabSelected="1" topLeftCell="A55" zoomScaleNormal="100" workbookViewId="0">
      <selection activeCell="F58" sqref="F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25</v>
      </c>
      <c r="E7" s="10">
        <v>3237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2013.53</v>
      </c>
      <c r="E9" s="10">
        <v>4221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2013.53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5.15</v>
      </c>
      <c r="E11" s="10">
        <v>3238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5.15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20</v>
      </c>
      <c r="D13" s="18">
        <v>1157.28</v>
      </c>
      <c r="E13" s="10">
        <v>3234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1157.28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471.38</v>
      </c>
      <c r="E15" s="10">
        <v>3231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471.38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20</v>
      </c>
      <c r="D17" s="18">
        <v>60</v>
      </c>
      <c r="E17" s="10">
        <v>3221</v>
      </c>
      <c r="F17" s="26" t="s">
        <v>31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60</v>
      </c>
      <c r="E18" s="23"/>
      <c r="F18" s="25"/>
    </row>
    <row r="19" spans="1:6" x14ac:dyDescent="0.25">
      <c r="A19" s="9" t="s">
        <v>32</v>
      </c>
      <c r="B19" s="14" t="s">
        <v>33</v>
      </c>
      <c r="C19" s="10" t="s">
        <v>34</v>
      </c>
      <c r="D19" s="18">
        <v>1235.5</v>
      </c>
      <c r="E19" s="10">
        <v>3222</v>
      </c>
      <c r="F19" s="26" t="s">
        <v>35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1235.5</v>
      </c>
      <c r="E20" s="23"/>
      <c r="F20" s="25"/>
    </row>
    <row r="21" spans="1:6" x14ac:dyDescent="0.25">
      <c r="A21" s="9" t="s">
        <v>36</v>
      </c>
      <c r="B21" s="14" t="s">
        <v>37</v>
      </c>
      <c r="C21" s="10" t="s">
        <v>38</v>
      </c>
      <c r="D21" s="18">
        <v>100.24</v>
      </c>
      <c r="E21" s="10">
        <v>3224</v>
      </c>
      <c r="F21" s="26" t="s">
        <v>39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100.24</v>
      </c>
      <c r="E22" s="23"/>
      <c r="F22" s="25"/>
    </row>
    <row r="23" spans="1:6" x14ac:dyDescent="0.25">
      <c r="A23" s="9" t="s">
        <v>40</v>
      </c>
      <c r="B23" s="14" t="s">
        <v>41</v>
      </c>
      <c r="C23" s="10" t="s">
        <v>16</v>
      </c>
      <c r="D23" s="18">
        <v>98.3</v>
      </c>
      <c r="E23" s="10">
        <v>3232</v>
      </c>
      <c r="F23" s="26" t="s">
        <v>42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98.3</v>
      </c>
      <c r="E24" s="23"/>
      <c r="F24" s="25"/>
    </row>
    <row r="25" spans="1:6" x14ac:dyDescent="0.25">
      <c r="A25" s="9" t="s">
        <v>43</v>
      </c>
      <c r="B25" s="14" t="s">
        <v>44</v>
      </c>
      <c r="C25" s="10" t="s">
        <v>45</v>
      </c>
      <c r="D25" s="18">
        <v>206.25</v>
      </c>
      <c r="E25" s="10">
        <v>3238</v>
      </c>
      <c r="F25" s="26" t="s">
        <v>21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206.25</v>
      </c>
      <c r="E26" s="23"/>
      <c r="F26" s="25"/>
    </row>
    <row r="27" spans="1:6" x14ac:dyDescent="0.25">
      <c r="A27" s="9" t="s">
        <v>46</v>
      </c>
      <c r="B27" s="14" t="s">
        <v>47</v>
      </c>
      <c r="C27" s="10" t="s">
        <v>16</v>
      </c>
      <c r="D27" s="18">
        <v>4.9800000000000004</v>
      </c>
      <c r="E27" s="10">
        <v>3231</v>
      </c>
      <c r="F27" s="26" t="s">
        <v>28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4.9800000000000004</v>
      </c>
      <c r="E28" s="23"/>
      <c r="F28" s="25"/>
    </row>
    <row r="29" spans="1:6" x14ac:dyDescent="0.25">
      <c r="A29" s="9" t="s">
        <v>48</v>
      </c>
      <c r="B29" s="14" t="s">
        <v>49</v>
      </c>
      <c r="C29" s="10" t="s">
        <v>20</v>
      </c>
      <c r="D29" s="18">
        <v>40</v>
      </c>
      <c r="E29" s="10">
        <v>3239</v>
      </c>
      <c r="F29" s="26" t="s">
        <v>50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40</v>
      </c>
      <c r="E30" s="23"/>
      <c r="F30" s="25"/>
    </row>
    <row r="31" spans="1:6" x14ac:dyDescent="0.25">
      <c r="A31" s="9" t="s">
        <v>51</v>
      </c>
      <c r="B31" s="14" t="s">
        <v>52</v>
      </c>
      <c r="C31" s="10" t="s">
        <v>20</v>
      </c>
      <c r="D31" s="18">
        <v>10.62</v>
      </c>
      <c r="E31" s="10">
        <v>3233</v>
      </c>
      <c r="F31" s="26" t="s">
        <v>53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10.62</v>
      </c>
      <c r="E32" s="23"/>
      <c r="F32" s="25"/>
    </row>
    <row r="33" spans="1:6" x14ac:dyDescent="0.25">
      <c r="A33" s="9" t="s">
        <v>54</v>
      </c>
      <c r="B33" s="14" t="s">
        <v>55</v>
      </c>
      <c r="C33" s="10" t="s">
        <v>20</v>
      </c>
      <c r="D33" s="18">
        <v>1721.49</v>
      </c>
      <c r="E33" s="10">
        <v>3222</v>
      </c>
      <c r="F33" s="26" t="s">
        <v>35</v>
      </c>
    </row>
    <row r="34" spans="1:6" x14ac:dyDescent="0.25">
      <c r="A34" s="9"/>
      <c r="B34" s="14"/>
      <c r="C34" s="10"/>
      <c r="D34" s="18">
        <v>2.69</v>
      </c>
      <c r="E34" s="10">
        <v>3239</v>
      </c>
      <c r="F34" s="27" t="s">
        <v>50</v>
      </c>
    </row>
    <row r="35" spans="1:6" ht="27" customHeight="1" thickBot="1" x14ac:dyDescent="0.3">
      <c r="A35" s="21" t="s">
        <v>13</v>
      </c>
      <c r="B35" s="22"/>
      <c r="C35" s="23"/>
      <c r="D35" s="24">
        <f>SUM(D33:D34)</f>
        <v>1724.18</v>
      </c>
      <c r="E35" s="23"/>
      <c r="F35" s="25"/>
    </row>
    <row r="36" spans="1:6" x14ac:dyDescent="0.25">
      <c r="A36" s="9" t="s">
        <v>56</v>
      </c>
      <c r="B36" s="14" t="s">
        <v>57</v>
      </c>
      <c r="C36" s="10" t="s">
        <v>58</v>
      </c>
      <c r="D36" s="18">
        <v>97.71</v>
      </c>
      <c r="E36" s="10">
        <v>3234</v>
      </c>
      <c r="F36" s="26" t="s">
        <v>24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97.71</v>
      </c>
      <c r="E37" s="23"/>
      <c r="F37" s="25"/>
    </row>
    <row r="38" spans="1:6" x14ac:dyDescent="0.25">
      <c r="A38" s="9" t="s">
        <v>59</v>
      </c>
      <c r="B38" s="14" t="s">
        <v>60</v>
      </c>
      <c r="C38" s="10" t="s">
        <v>61</v>
      </c>
      <c r="D38" s="18">
        <v>181.78</v>
      </c>
      <c r="E38" s="10">
        <v>3222</v>
      </c>
      <c r="F38" s="26" t="s">
        <v>35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181.78</v>
      </c>
      <c r="E39" s="23"/>
      <c r="F39" s="25"/>
    </row>
    <row r="40" spans="1:6" x14ac:dyDescent="0.25">
      <c r="A40" s="9" t="s">
        <v>62</v>
      </c>
      <c r="B40" s="14" t="s">
        <v>63</v>
      </c>
      <c r="C40" s="10" t="s">
        <v>64</v>
      </c>
      <c r="D40" s="18">
        <v>469.15</v>
      </c>
      <c r="E40" s="10">
        <v>3222</v>
      </c>
      <c r="F40" s="26" t="s">
        <v>35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469.15</v>
      </c>
      <c r="E41" s="23"/>
      <c r="F41" s="25"/>
    </row>
    <row r="42" spans="1:6" x14ac:dyDescent="0.25">
      <c r="A42" s="9" t="s">
        <v>65</v>
      </c>
      <c r="B42" s="14" t="s">
        <v>66</v>
      </c>
      <c r="C42" s="10" t="s">
        <v>67</v>
      </c>
      <c r="D42" s="18">
        <v>393.76</v>
      </c>
      <c r="E42" s="10">
        <v>3221</v>
      </c>
      <c r="F42" s="26" t="s">
        <v>31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393.76</v>
      </c>
      <c r="E43" s="23"/>
      <c r="F43" s="25"/>
    </row>
    <row r="44" spans="1:6" x14ac:dyDescent="0.25">
      <c r="A44" s="9" t="s">
        <v>68</v>
      </c>
      <c r="B44" s="14" t="s">
        <v>69</v>
      </c>
      <c r="C44" s="10" t="s">
        <v>16</v>
      </c>
      <c r="D44" s="18">
        <v>21.49</v>
      </c>
      <c r="E44" s="10">
        <v>3234</v>
      </c>
      <c r="F44" s="26" t="s">
        <v>24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21.49</v>
      </c>
      <c r="E45" s="23"/>
      <c r="F45" s="25"/>
    </row>
    <row r="46" spans="1:6" x14ac:dyDescent="0.25">
      <c r="A46" s="9" t="s">
        <v>70</v>
      </c>
      <c r="B46" s="14" t="s">
        <v>71</v>
      </c>
      <c r="C46" s="10" t="s">
        <v>72</v>
      </c>
      <c r="D46" s="18">
        <v>150</v>
      </c>
      <c r="E46" s="10">
        <v>3221</v>
      </c>
      <c r="F46" s="26" t="s">
        <v>31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150</v>
      </c>
      <c r="E47" s="23"/>
      <c r="F47" s="25"/>
    </row>
    <row r="48" spans="1:6" x14ac:dyDescent="0.25">
      <c r="A48" s="9" t="s">
        <v>73</v>
      </c>
      <c r="B48" s="14" t="s">
        <v>74</v>
      </c>
      <c r="C48" s="10" t="s">
        <v>75</v>
      </c>
      <c r="D48" s="18">
        <v>1399.36</v>
      </c>
      <c r="E48" s="10">
        <v>3222</v>
      </c>
      <c r="F48" s="26" t="s">
        <v>35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1399.36</v>
      </c>
      <c r="E49" s="23"/>
      <c r="F49" s="25"/>
    </row>
    <row r="50" spans="1:6" x14ac:dyDescent="0.25">
      <c r="A50" s="9" t="s">
        <v>76</v>
      </c>
      <c r="B50" s="14" t="s">
        <v>77</v>
      </c>
      <c r="C50" s="10" t="s">
        <v>78</v>
      </c>
      <c r="D50" s="18">
        <v>36.76</v>
      </c>
      <c r="E50" s="10">
        <v>3223</v>
      </c>
      <c r="F50" s="26" t="s">
        <v>79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36.76</v>
      </c>
      <c r="E51" s="23"/>
      <c r="F51" s="25"/>
    </row>
    <row r="52" spans="1:6" x14ac:dyDescent="0.25">
      <c r="A52" s="9" t="s">
        <v>80</v>
      </c>
      <c r="B52" s="14" t="s">
        <v>81</v>
      </c>
      <c r="C52" s="10" t="s">
        <v>82</v>
      </c>
      <c r="D52" s="18">
        <v>456.28</v>
      </c>
      <c r="E52" s="10">
        <v>3235</v>
      </c>
      <c r="F52" s="26" t="s">
        <v>83</v>
      </c>
    </row>
    <row r="53" spans="1:6" x14ac:dyDescent="0.25">
      <c r="A53" s="9"/>
      <c r="B53" s="14"/>
      <c r="C53" s="10"/>
      <c r="D53" s="18">
        <v>191.95</v>
      </c>
      <c r="E53" s="10">
        <v>3238</v>
      </c>
      <c r="F53" s="27" t="s">
        <v>21</v>
      </c>
    </row>
    <row r="54" spans="1:6" ht="27" customHeight="1" thickBot="1" x14ac:dyDescent="0.3">
      <c r="A54" s="21" t="s">
        <v>13</v>
      </c>
      <c r="B54" s="22"/>
      <c r="C54" s="23"/>
      <c r="D54" s="24">
        <f>SUM(D52:D53)</f>
        <v>648.23</v>
      </c>
      <c r="E54" s="23"/>
      <c r="F54" s="25"/>
    </row>
    <row r="55" spans="1:6" x14ac:dyDescent="0.25">
      <c r="A55" s="9" t="s">
        <v>84</v>
      </c>
      <c r="B55" s="14" t="s">
        <v>85</v>
      </c>
      <c r="C55" s="10" t="s">
        <v>20</v>
      </c>
      <c r="D55" s="18">
        <v>215</v>
      </c>
      <c r="E55" s="10">
        <v>3221</v>
      </c>
      <c r="F55" s="26" t="s">
        <v>31</v>
      </c>
    </row>
    <row r="56" spans="1:6" x14ac:dyDescent="0.25">
      <c r="A56" s="9"/>
      <c r="B56" s="14"/>
      <c r="C56" s="10"/>
      <c r="D56" s="18">
        <v>272.27</v>
      </c>
      <c r="E56" s="10">
        <v>3293</v>
      </c>
      <c r="F56" s="27" t="s">
        <v>86</v>
      </c>
    </row>
    <row r="57" spans="1:6" ht="27" customHeight="1" thickBot="1" x14ac:dyDescent="0.3">
      <c r="A57" s="21" t="s">
        <v>13</v>
      </c>
      <c r="B57" s="22"/>
      <c r="C57" s="23"/>
      <c r="D57" s="24">
        <f>SUM(D55:D56)</f>
        <v>487.27</v>
      </c>
      <c r="E57" s="23"/>
      <c r="F57" s="25"/>
    </row>
    <row r="58" spans="1:6" x14ac:dyDescent="0.25">
      <c r="A58" s="9" t="s">
        <v>87</v>
      </c>
      <c r="B58" s="14" t="s">
        <v>88</v>
      </c>
      <c r="C58" s="10" t="s">
        <v>89</v>
      </c>
      <c r="D58" s="18">
        <v>251.32</v>
      </c>
      <c r="E58" s="10">
        <v>3221</v>
      </c>
      <c r="F58" s="26" t="s">
        <v>31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251.32</v>
      </c>
      <c r="E59" s="23"/>
      <c r="F59" s="25"/>
    </row>
    <row r="60" spans="1:6" x14ac:dyDescent="0.25">
      <c r="A60" s="9" t="s">
        <v>90</v>
      </c>
      <c r="B60" s="14" t="s">
        <v>91</v>
      </c>
      <c r="C60" s="10" t="s">
        <v>89</v>
      </c>
      <c r="D60" s="18">
        <v>70.56</v>
      </c>
      <c r="E60" s="10">
        <v>3431</v>
      </c>
      <c r="F60" s="26" t="s">
        <v>92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70.56</v>
      </c>
      <c r="E61" s="23"/>
      <c r="F61" s="25"/>
    </row>
    <row r="62" spans="1:6" x14ac:dyDescent="0.25">
      <c r="A62" s="9" t="s">
        <v>93</v>
      </c>
      <c r="B62" s="14" t="s">
        <v>94</v>
      </c>
      <c r="C62" s="10" t="s">
        <v>20</v>
      </c>
      <c r="D62" s="18">
        <v>103</v>
      </c>
      <c r="E62" s="10">
        <v>3222</v>
      </c>
      <c r="F62" s="26" t="s">
        <v>35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103</v>
      </c>
      <c r="E63" s="23"/>
      <c r="F63" s="25"/>
    </row>
    <row r="64" spans="1:6" x14ac:dyDescent="0.25">
      <c r="A64" s="9" t="s">
        <v>95</v>
      </c>
      <c r="B64" s="14" t="s">
        <v>96</v>
      </c>
      <c r="C64" s="10" t="s">
        <v>75</v>
      </c>
      <c r="D64" s="18">
        <v>539.21</v>
      </c>
      <c r="E64" s="10">
        <v>3222</v>
      </c>
      <c r="F64" s="26" t="s">
        <v>35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539.21</v>
      </c>
      <c r="E65" s="23"/>
      <c r="F65" s="25"/>
    </row>
    <row r="66" spans="1:6" x14ac:dyDescent="0.25">
      <c r="A66" s="9"/>
      <c r="B66" s="14"/>
      <c r="C66" s="10"/>
      <c r="D66" s="33">
        <v>106656.02</v>
      </c>
      <c r="E66" s="10">
        <v>3111</v>
      </c>
      <c r="F66" s="27" t="s">
        <v>97</v>
      </c>
    </row>
    <row r="67" spans="1:6" x14ac:dyDescent="0.25">
      <c r="A67" s="9"/>
      <c r="B67" s="14"/>
      <c r="C67" s="10"/>
      <c r="D67" s="33">
        <v>220.72</v>
      </c>
      <c r="E67" s="10">
        <v>3121</v>
      </c>
      <c r="F67" s="27" t="s">
        <v>98</v>
      </c>
    </row>
    <row r="68" spans="1:6" x14ac:dyDescent="0.25">
      <c r="A68" s="9"/>
      <c r="B68" s="14"/>
      <c r="C68" s="10"/>
      <c r="D68" s="33">
        <v>441.44</v>
      </c>
      <c r="E68" s="10">
        <v>3121</v>
      </c>
      <c r="F68" s="27" t="s">
        <v>98</v>
      </c>
    </row>
    <row r="69" spans="1:6" x14ac:dyDescent="0.25">
      <c r="A69" s="9"/>
      <c r="B69" s="14"/>
      <c r="C69" s="10"/>
      <c r="D69" s="33">
        <v>1293.68</v>
      </c>
      <c r="E69" s="10">
        <v>3121</v>
      </c>
      <c r="F69" s="27" t="s">
        <v>98</v>
      </c>
    </row>
    <row r="70" spans="1:6" x14ac:dyDescent="0.25">
      <c r="A70" s="9"/>
      <c r="B70" s="14"/>
      <c r="C70" s="10"/>
      <c r="D70" s="33">
        <v>1500</v>
      </c>
      <c r="E70" s="10">
        <v>3121</v>
      </c>
      <c r="F70" s="27" t="s">
        <v>98</v>
      </c>
    </row>
    <row r="71" spans="1:6" x14ac:dyDescent="0.25">
      <c r="A71" s="9"/>
      <c r="B71" s="14"/>
      <c r="C71" s="10"/>
      <c r="D71" s="33">
        <v>17598.23</v>
      </c>
      <c r="E71" s="10">
        <v>3132</v>
      </c>
      <c r="F71" s="27" t="s">
        <v>99</v>
      </c>
    </row>
    <row r="72" spans="1:6" x14ac:dyDescent="0.25">
      <c r="A72" s="9"/>
      <c r="B72" s="14"/>
      <c r="C72" s="10"/>
      <c r="D72" s="33">
        <v>3381.42</v>
      </c>
      <c r="E72" s="10">
        <v>3212</v>
      </c>
      <c r="F72" s="27" t="s">
        <v>100</v>
      </c>
    </row>
    <row r="73" spans="1:6" x14ac:dyDescent="0.25">
      <c r="A73" s="9"/>
      <c r="B73" s="14"/>
      <c r="C73" s="10"/>
      <c r="D73" s="33">
        <v>3493.38</v>
      </c>
      <c r="E73" s="10">
        <v>3237</v>
      </c>
      <c r="F73" s="27" t="s">
        <v>12</v>
      </c>
    </row>
    <row r="74" spans="1:6" x14ac:dyDescent="0.25">
      <c r="A74" s="9"/>
      <c r="B74" s="14"/>
      <c r="C74" s="10"/>
      <c r="D74" s="33">
        <v>280</v>
      </c>
      <c r="E74" s="10">
        <v>3295</v>
      </c>
      <c r="F74" s="27" t="s">
        <v>101</v>
      </c>
    </row>
    <row r="75" spans="1:6" ht="21" customHeight="1" thickBot="1" x14ac:dyDescent="0.3">
      <c r="A75" s="21" t="s">
        <v>13</v>
      </c>
      <c r="B75" s="22"/>
      <c r="C75" s="23"/>
      <c r="D75" s="24">
        <f>SUM(D66:D74)</f>
        <v>134864.89000000001</v>
      </c>
      <c r="E75" s="23"/>
      <c r="F75" s="25"/>
    </row>
    <row r="76" spans="1:6" ht="15.75" thickBot="1" x14ac:dyDescent="0.3">
      <c r="A76" s="28" t="s">
        <v>102</v>
      </c>
      <c r="B76" s="29"/>
      <c r="C76" s="30"/>
      <c r="D76" s="31">
        <f>SUM(D8,D10,D12,D14,D16,D18,D20,D22,D24,D26,D28,D30,D32,D35,D37,D39,D41,D43,D45,D47,D49,D51,D54,D57,D59,D61,D63,D65,D75)</f>
        <v>146866.90000000002</v>
      </c>
      <c r="E76" s="30"/>
      <c r="F76" s="32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Referent</cp:lastModifiedBy>
  <cp:lastPrinted>2024-03-18T08:28:33Z</cp:lastPrinted>
  <dcterms:created xsi:type="dcterms:W3CDTF">2024-03-05T11:42:46Z</dcterms:created>
  <dcterms:modified xsi:type="dcterms:W3CDTF">2024-03-18T08:30:31Z</dcterms:modified>
</cp:coreProperties>
</file>