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jpod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104" i="1"/>
  <c r="D102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5" i="1" s="1"/>
</calcChain>
</file>

<file path=xl/sharedStrings.xml><?xml version="1.0" encoding="utf-8"?>
<sst xmlns="http://schemas.openxmlformats.org/spreadsheetml/2006/main" count="259" uniqueCount="147">
  <si>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</si>
  <si>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</si>
  <si>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</si>
  <si>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</si>
  <si>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</si>
  <si>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</si>
  <si>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</si>
  <si>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BANA JOSIPA JELAČIĆA_x000D_
PODGRADSKI ODVOJAK 1_x000D_
ZAGREB_x000D_
Tel: +385(1)3491879   Fax: +385(1)3491879_x000D_
OIB: 54281445057_x000D_
Mail: ured@os-bana-jjelacica-zg.skole.hr_x000D_
IBAN: HR9824020061100940601</t>
  </si>
  <si>
    <t>Isplata Sredstava Za Razdoblje: 01.03.2024 Do 31.03.2024</t>
  </si>
  <si>
    <t>GLOBALNA HRANA DOO</t>
  </si>
  <si>
    <t>97492131626</t>
  </si>
  <si>
    <t>ZAGREB</t>
  </si>
  <si>
    <t xml:space="preserve">REPREZENTACIJA                                                                                                                                        </t>
  </si>
  <si>
    <t>Ukupno:</t>
  </si>
  <si>
    <t>HP</t>
  </si>
  <si>
    <t>87311810356</t>
  </si>
  <si>
    <t>-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</si>
  <si>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</si>
  <si>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</si>
  <si>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</si>
  <si>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RAČUNALNE USLUGE</t>
  </si>
  <si>
    <t>Muller Trgovina Zagreb d.o.o.</t>
  </si>
  <si>
    <t>84698789700</t>
  </si>
  <si>
    <t xml:space="preserve">UREDSKI MATERIJAL I OSTALI MATERIJALNI RASHODI                                                                                                        </t>
  </si>
  <si>
    <t>VODOOPSKRBA I ODVOD.</t>
  </si>
  <si>
    <t>83416546499</t>
  </si>
  <si>
    <t xml:space="preserve">KOMUNALNE USLUGE                                                                                                                                      </t>
  </si>
  <si>
    <t>Zagrebački električni tramvaj</t>
  </si>
  <si>
    <t>82031999604</t>
  </si>
  <si>
    <t>10000 ZAGREB</t>
  </si>
  <si>
    <t>ZD ELEKTROPROMET</t>
  </si>
  <si>
    <t>78070821178</t>
  </si>
  <si>
    <t xml:space="preserve">POTRAŽIVANJA ZA NAKNADE KOJE SE REFUNDIRAJU I PREDUJMOVE                                                                                              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</si>
  <si>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</si>
  <si>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</si>
  <si>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</si>
  <si>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</si>
  <si>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Pevex d.d.</t>
  </si>
  <si>
    <t>73660371074</t>
  </si>
  <si>
    <t>10360 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</si>
  <si>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</si>
  <si>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</si>
  <si>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</si>
  <si>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</si>
  <si>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</si>
  <si>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</si>
  <si>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</si>
  <si>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</si>
  <si>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</si>
  <si>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</si>
  <si>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SALUS TRAVEL  JEDNOSTAVNO DRUŠTVO S OGRANIČENOM ODGOVORNOŠĆU ZA USLUGE, TURISTIČKA AGENCIJA</t>
  </si>
  <si>
    <t>66915399546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</si>
  <si>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</si>
  <si>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</si>
  <si>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</si>
  <si>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</si>
  <si>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</si>
  <si>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DUBROVNIK SUN</t>
  </si>
  <si>
    <t>60174672203</t>
  </si>
  <si>
    <t>DUBROVNIK</t>
  </si>
  <si>
    <t>CIRKON</t>
  </si>
  <si>
    <t>59752341465</t>
  </si>
  <si>
    <t>ZAPREŠIĆ</t>
  </si>
  <si>
    <t>UPRAVLJANJE SPORTSKIM OBJEKTIMA</t>
  </si>
  <si>
    <t>59365213244</t>
  </si>
  <si>
    <t xml:space="preserve">OSTALI NESPOMENUTI RASHODI POSLOVANJA                                                                                                                 </t>
  </si>
  <si>
    <t>P.O. ALATI I SERVIS DRUŠTVO S OGRANIČENOM ODGOVORNOŠĆU ZA TRGOVINU</t>
  </si>
  <si>
    <t>57499498679</t>
  </si>
  <si>
    <t>52212 FAŽANA</t>
  </si>
  <si>
    <t>Mozaik knjiga d.o.o.</t>
  </si>
  <si>
    <t>57010186553</t>
  </si>
  <si>
    <t>KNJIGE</t>
  </si>
  <si>
    <t>IGO-MAT d.o.o.</t>
  </si>
  <si>
    <t>55662000497</t>
  </si>
  <si>
    <t>10432 Bregana</t>
  </si>
  <si>
    <t>SPORT PRINT j.d.o.o. za trgovinu i usluge</t>
  </si>
  <si>
    <t>53383388720</t>
  </si>
  <si>
    <t>BON-TON d.o.o.</t>
  </si>
  <si>
    <t>52931027628</t>
  </si>
  <si>
    <t>10020 Zagreb</t>
  </si>
  <si>
    <t>CWS-boco d.o.o.</t>
  </si>
  <si>
    <t>51026536351</t>
  </si>
  <si>
    <t>HUUZ</t>
  </si>
  <si>
    <t>45052309127</t>
  </si>
  <si>
    <t xml:space="preserve">ČLANARINE                                                                                                                                             </t>
  </si>
  <si>
    <t>VINDIJA plavi-KOKA</t>
  </si>
  <si>
    <t>44138062462</t>
  </si>
  <si>
    <t>VARAŽDIN</t>
  </si>
  <si>
    <t>HEP-PLIN D.O.O.</t>
  </si>
  <si>
    <t>41317489366</t>
  </si>
  <si>
    <t>31000 OSIJEK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</si>
  <si>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</si>
  <si>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</si>
  <si>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</si>
  <si>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</si>
  <si>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</si>
  <si>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ŠKOLSKA KNJIGA</t>
  </si>
  <si>
    <t>38967655335</t>
  </si>
  <si>
    <t>METRO</t>
  </si>
  <si>
    <t>38016445738</t>
  </si>
  <si>
    <t>ANPARO d.o.o.</t>
  </si>
  <si>
    <t>36885326631</t>
  </si>
  <si>
    <t>Nastavni zavod za javno zdravstvo Dr. Andrija Štampar</t>
  </si>
  <si>
    <t>33392005961</t>
  </si>
  <si>
    <t xml:space="preserve">10000 Zagreb </t>
  </si>
  <si>
    <t xml:space="preserve">ZDRAVSTVENE USLUGE                                                                                                                                    </t>
  </si>
  <si>
    <t>OOPG Mlađan</t>
  </si>
  <si>
    <t>33360385415</t>
  </si>
  <si>
    <t>10342 Dubrava</t>
  </si>
  <si>
    <t>POINT - VG d.o.o. knjižara i papirnica  "Fakini"</t>
  </si>
  <si>
    <t>32765710469</t>
  </si>
  <si>
    <t>Zaprešić</t>
  </si>
  <si>
    <t>PREKORAD, obrt za računovodstvo, usluge i trgovinu, vl. Nikola Konjevod</t>
  </si>
  <si>
    <t>27370681519</t>
  </si>
  <si>
    <t>10040 Zagreb-Dubrava</t>
  </si>
  <si>
    <t>NAKLADA KOSINJ d.o.o.</t>
  </si>
  <si>
    <t>26853748349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</si>
  <si>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</si>
  <si>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</si>
  <si>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</si>
  <si>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STUDENTSKI CENTAR</t>
  </si>
  <si>
    <t>22597784145</t>
  </si>
  <si>
    <t xml:space="preserve">INTELEKTUALNE I OSOBNE USLUGE                                                                                                                         </t>
  </si>
  <si>
    <t>Zavod za javno zdravstvo Zagrebačke županije</t>
  </si>
  <si>
    <t>20717593431</t>
  </si>
  <si>
    <t>10290 Zaprešić</t>
  </si>
  <si>
    <t>Ledo plus d.o.o.</t>
  </si>
  <si>
    <t>07179054100</t>
  </si>
  <si>
    <t>FOTO-NANA</t>
  </si>
  <si>
    <t>03846038896</t>
  </si>
  <si>
    <t>DIMNJAČARSKA OBRTNIČKA ZADRUGA</t>
  </si>
  <si>
    <t>01254445043</t>
  </si>
  <si>
    <t>VINDIJA crveni-MLIJEKO</t>
  </si>
  <si>
    <t>,</t>
  </si>
  <si>
    <t>BAUHAUS</t>
  </si>
  <si>
    <t>KATEHETSKI URED</t>
  </si>
  <si>
    <t xml:space="preserve">STRUČNO USAVRŠAVANJE ZAPOSLENIKA                                                                                                                      </t>
  </si>
  <si>
    <t>KRONOS DOO</t>
  </si>
  <si>
    <t>BATINA</t>
  </si>
  <si>
    <t>LUKOIL-CROBENZ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</si>
  <si>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</si>
  <si>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</si>
  <si>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</si>
  <si>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</si>
  <si>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NAKNADE ZA PRIJEVOZ, ZA RAD NA TERENU I ODVOJENI ŽIVOT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</si>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</sst>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7"/>
  <sheetViews>
    <sheetView tabSelected="1" zoomScaleNormal="100" workbookViewId="0">
      <selection activeCell="J102" sqref="J10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163.30000000000001</v>
      </c>
      <c r="E7" s="10">
        <v>3293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163.30000000000001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10.43</v>
      </c>
      <c r="E9" s="10">
        <v>3231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10.43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11</v>
      </c>
      <c r="D11" s="18">
        <v>5.15</v>
      </c>
      <c r="E11" s="10">
        <v>3238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5.15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11</v>
      </c>
      <c r="D13" s="18">
        <v>6.99</v>
      </c>
      <c r="E13" s="10">
        <v>3221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6.99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11</v>
      </c>
      <c r="D15" s="18">
        <v>981.97</v>
      </c>
      <c r="E15" s="10">
        <v>3234</v>
      </c>
      <c r="F15" s="26" t="s">
        <v>26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981.97</v>
      </c>
      <c r="E16" s="23"/>
      <c r="F16" s="25"/>
    </row>
    <row r="17" spans="1:6" x14ac:dyDescent="0.25">
      <c r="A17" s="9" t="s">
        <v>27</v>
      </c>
      <c r="B17" s="14" t="s">
        <v>28</v>
      </c>
      <c r="C17" s="10" t="s">
        <v>29</v>
      </c>
      <c r="D17" s="18">
        <v>490.62</v>
      </c>
      <c r="E17" s="10">
        <v>3231</v>
      </c>
      <c r="F17" s="26" t="s">
        <v>17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490.62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11</v>
      </c>
      <c r="D19" s="18">
        <v>174.1</v>
      </c>
      <c r="E19" s="10">
        <v>1291</v>
      </c>
      <c r="F19" s="26" t="s">
        <v>32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174.1</v>
      </c>
      <c r="E20" s="23"/>
      <c r="F20" s="25"/>
    </row>
    <row r="21" spans="1:6" x14ac:dyDescent="0.25">
      <c r="A21" s="9" t="s">
        <v>33</v>
      </c>
      <c r="B21" s="14" t="s">
        <v>34</v>
      </c>
      <c r="C21" s="10" t="s">
        <v>35</v>
      </c>
      <c r="D21" s="18">
        <v>1608.12</v>
      </c>
      <c r="E21" s="10">
        <v>3222</v>
      </c>
      <c r="F21" s="26" t="s">
        <v>36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1608.12</v>
      </c>
      <c r="E22" s="23"/>
      <c r="F22" s="25"/>
    </row>
    <row r="23" spans="1:6" x14ac:dyDescent="0.25">
      <c r="A23" s="9" t="s">
        <v>37</v>
      </c>
      <c r="B23" s="14" t="s">
        <v>38</v>
      </c>
      <c r="C23" s="10" t="s">
        <v>39</v>
      </c>
      <c r="D23" s="18">
        <v>261.23</v>
      </c>
      <c r="E23" s="10">
        <v>3224</v>
      </c>
      <c r="F23" s="26" t="s">
        <v>40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261.23</v>
      </c>
      <c r="E24" s="23"/>
      <c r="F24" s="25"/>
    </row>
    <row r="25" spans="1:6" x14ac:dyDescent="0.25">
      <c r="A25" s="9" t="s">
        <v>41</v>
      </c>
      <c r="B25" s="14" t="s">
        <v>42</v>
      </c>
      <c r="C25" s="10" t="s">
        <v>43</v>
      </c>
      <c r="D25" s="18">
        <v>206.25</v>
      </c>
      <c r="E25" s="10">
        <v>3238</v>
      </c>
      <c r="F25" s="26" t="s">
        <v>20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206.25</v>
      </c>
      <c r="E26" s="23"/>
      <c r="F26" s="25"/>
    </row>
    <row r="27" spans="1:6" x14ac:dyDescent="0.25">
      <c r="A27" s="9" t="s">
        <v>44</v>
      </c>
      <c r="B27" s="14" t="s">
        <v>45</v>
      </c>
      <c r="C27" s="10" t="s">
        <v>46</v>
      </c>
      <c r="D27" s="18">
        <v>4.9800000000000004</v>
      </c>
      <c r="E27" s="10">
        <v>3231</v>
      </c>
      <c r="F27" s="26" t="s">
        <v>17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4.9800000000000004</v>
      </c>
      <c r="E28" s="23"/>
      <c r="F28" s="25"/>
    </row>
    <row r="29" spans="1:6" x14ac:dyDescent="0.25">
      <c r="A29" s="9" t="s">
        <v>47</v>
      </c>
      <c r="B29" s="14" t="s">
        <v>48</v>
      </c>
      <c r="C29" s="10" t="s">
        <v>11</v>
      </c>
      <c r="D29" s="18">
        <v>10.62</v>
      </c>
      <c r="E29" s="10">
        <v>3233</v>
      </c>
      <c r="F29" s="26" t="s">
        <v>49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10.62</v>
      </c>
      <c r="E30" s="23"/>
      <c r="F30" s="25"/>
    </row>
    <row r="31" spans="1:6" x14ac:dyDescent="0.25">
      <c r="A31" s="9" t="s">
        <v>50</v>
      </c>
      <c r="B31" s="14" t="s">
        <v>51</v>
      </c>
      <c r="C31" s="10" t="s">
        <v>29</v>
      </c>
      <c r="D31" s="18">
        <v>2700</v>
      </c>
      <c r="E31" s="10">
        <v>3231</v>
      </c>
      <c r="F31" s="26" t="s">
        <v>17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2700</v>
      </c>
      <c r="E32" s="23"/>
      <c r="F32" s="25"/>
    </row>
    <row r="33" spans="1:6" x14ac:dyDescent="0.25">
      <c r="A33" s="9" t="s">
        <v>52</v>
      </c>
      <c r="B33" s="14" t="s">
        <v>53</v>
      </c>
      <c r="C33" s="10" t="s">
        <v>16</v>
      </c>
      <c r="D33" s="18">
        <v>1290.2</v>
      </c>
      <c r="E33" s="10">
        <v>3223</v>
      </c>
      <c r="F33" s="26" t="s">
        <v>54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1290.2</v>
      </c>
      <c r="E34" s="23"/>
      <c r="F34" s="25"/>
    </row>
    <row r="35" spans="1:6" x14ac:dyDescent="0.25">
      <c r="A35" s="9" t="s">
        <v>55</v>
      </c>
      <c r="B35" s="14" t="s">
        <v>56</v>
      </c>
      <c r="C35" s="10" t="s">
        <v>11</v>
      </c>
      <c r="D35" s="18">
        <v>1811.66</v>
      </c>
      <c r="E35" s="10">
        <v>3222</v>
      </c>
      <c r="F35" s="26" t="s">
        <v>36</v>
      </c>
    </row>
    <row r="36" spans="1:6" x14ac:dyDescent="0.25">
      <c r="A36" s="9"/>
      <c r="B36" s="14"/>
      <c r="C36" s="10"/>
      <c r="D36" s="18">
        <v>35.450000000000003</v>
      </c>
      <c r="E36" s="10">
        <v>3293</v>
      </c>
      <c r="F36" s="27" t="s">
        <v>12</v>
      </c>
    </row>
    <row r="37" spans="1:6" ht="27" customHeight="1" thickBot="1" x14ac:dyDescent="0.3">
      <c r="A37" s="21" t="s">
        <v>13</v>
      </c>
      <c r="B37" s="22"/>
      <c r="C37" s="23"/>
      <c r="D37" s="24">
        <f>SUM(D35:D36)</f>
        <v>1847.1100000000001</v>
      </c>
      <c r="E37" s="23"/>
      <c r="F37" s="25"/>
    </row>
    <row r="38" spans="1:6" x14ac:dyDescent="0.25">
      <c r="A38" s="9" t="s">
        <v>57</v>
      </c>
      <c r="B38" s="14" t="s">
        <v>58</v>
      </c>
      <c r="C38" s="10" t="s">
        <v>59</v>
      </c>
      <c r="D38" s="18">
        <v>304.5</v>
      </c>
      <c r="E38" s="10">
        <v>1291</v>
      </c>
      <c r="F38" s="26" t="s">
        <v>32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304.5</v>
      </c>
      <c r="E39" s="23"/>
      <c r="F39" s="25"/>
    </row>
    <row r="40" spans="1:6" x14ac:dyDescent="0.25">
      <c r="A40" s="9" t="s">
        <v>60</v>
      </c>
      <c r="B40" s="14" t="s">
        <v>61</v>
      </c>
      <c r="C40" s="10" t="s">
        <v>62</v>
      </c>
      <c r="D40" s="18">
        <v>43.8</v>
      </c>
      <c r="E40" s="10">
        <v>3231</v>
      </c>
      <c r="F40" s="26" t="s">
        <v>17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43.8</v>
      </c>
      <c r="E41" s="23"/>
      <c r="F41" s="25"/>
    </row>
    <row r="42" spans="1:6" x14ac:dyDescent="0.25">
      <c r="A42" s="9" t="s">
        <v>63</v>
      </c>
      <c r="B42" s="14" t="s">
        <v>64</v>
      </c>
      <c r="C42" s="10" t="s">
        <v>11</v>
      </c>
      <c r="D42" s="18">
        <v>265.38</v>
      </c>
      <c r="E42" s="10">
        <v>3299</v>
      </c>
      <c r="F42" s="26" t="s">
        <v>65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265.38</v>
      </c>
      <c r="E43" s="23"/>
      <c r="F43" s="25"/>
    </row>
    <row r="44" spans="1:6" x14ac:dyDescent="0.25">
      <c r="A44" s="9" t="s">
        <v>66</v>
      </c>
      <c r="B44" s="14" t="s">
        <v>67</v>
      </c>
      <c r="C44" s="10" t="s">
        <v>68</v>
      </c>
      <c r="D44" s="18">
        <v>336.7</v>
      </c>
      <c r="E44" s="10">
        <v>1291</v>
      </c>
      <c r="F44" s="26" t="s">
        <v>32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336.7</v>
      </c>
      <c r="E45" s="23"/>
      <c r="F45" s="25"/>
    </row>
    <row r="46" spans="1:6" x14ac:dyDescent="0.25">
      <c r="A46" s="9" t="s">
        <v>69</v>
      </c>
      <c r="B46" s="14" t="s">
        <v>70</v>
      </c>
      <c r="C46" s="10" t="s">
        <v>46</v>
      </c>
      <c r="D46" s="18">
        <v>103.4</v>
      </c>
      <c r="E46" s="10">
        <v>4241</v>
      </c>
      <c r="F46" s="26" t="s">
        <v>71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103.4</v>
      </c>
      <c r="E47" s="23"/>
      <c r="F47" s="25"/>
    </row>
    <row r="48" spans="1:6" x14ac:dyDescent="0.25">
      <c r="A48" s="9" t="s">
        <v>72</v>
      </c>
      <c r="B48" s="14" t="s">
        <v>73</v>
      </c>
      <c r="C48" s="10" t="s">
        <v>74</v>
      </c>
      <c r="D48" s="18">
        <v>808.78</v>
      </c>
      <c r="E48" s="10">
        <v>3222</v>
      </c>
      <c r="F48" s="26" t="s">
        <v>36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808.78</v>
      </c>
      <c r="E49" s="23"/>
      <c r="F49" s="25"/>
    </row>
    <row r="50" spans="1:6" x14ac:dyDescent="0.25">
      <c r="A50" s="9" t="s">
        <v>75</v>
      </c>
      <c r="B50" s="14" t="s">
        <v>76</v>
      </c>
      <c r="C50" s="10" t="s">
        <v>46</v>
      </c>
      <c r="D50" s="18">
        <v>57.35</v>
      </c>
      <c r="E50" s="10">
        <v>3221</v>
      </c>
      <c r="F50" s="26" t="s">
        <v>23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57.35</v>
      </c>
      <c r="E51" s="23"/>
      <c r="F51" s="25"/>
    </row>
    <row r="52" spans="1:6" x14ac:dyDescent="0.25">
      <c r="A52" s="9" t="s">
        <v>77</v>
      </c>
      <c r="B52" s="14" t="s">
        <v>78</v>
      </c>
      <c r="C52" s="10" t="s">
        <v>79</v>
      </c>
      <c r="D52" s="18">
        <v>736.26</v>
      </c>
      <c r="E52" s="10">
        <v>3221</v>
      </c>
      <c r="F52" s="26" t="s">
        <v>23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736.26</v>
      </c>
      <c r="E53" s="23"/>
      <c r="F53" s="25"/>
    </row>
    <row r="54" spans="1:6" x14ac:dyDescent="0.25">
      <c r="A54" s="9" t="s">
        <v>80</v>
      </c>
      <c r="B54" s="14" t="s">
        <v>81</v>
      </c>
      <c r="C54" s="10" t="s">
        <v>46</v>
      </c>
      <c r="D54" s="18">
        <v>23.93</v>
      </c>
      <c r="E54" s="10">
        <v>3221</v>
      </c>
      <c r="F54" s="26" t="s">
        <v>23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23.93</v>
      </c>
      <c r="E55" s="23"/>
      <c r="F55" s="25"/>
    </row>
    <row r="56" spans="1:6" x14ac:dyDescent="0.25">
      <c r="A56" s="9" t="s">
        <v>82</v>
      </c>
      <c r="B56" s="14" t="s">
        <v>83</v>
      </c>
      <c r="C56" s="10" t="s">
        <v>16</v>
      </c>
      <c r="D56" s="18">
        <v>25</v>
      </c>
      <c r="E56" s="10">
        <v>3294</v>
      </c>
      <c r="F56" s="26" t="s">
        <v>84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25</v>
      </c>
      <c r="E57" s="23"/>
      <c r="F57" s="25"/>
    </row>
    <row r="58" spans="1:6" x14ac:dyDescent="0.25">
      <c r="A58" s="9" t="s">
        <v>85</v>
      </c>
      <c r="B58" s="14" t="s">
        <v>86</v>
      </c>
      <c r="C58" s="10" t="s">
        <v>87</v>
      </c>
      <c r="D58" s="18">
        <v>446.85</v>
      </c>
      <c r="E58" s="10">
        <v>3222</v>
      </c>
      <c r="F58" s="26" t="s">
        <v>36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446.85</v>
      </c>
      <c r="E59" s="23"/>
      <c r="F59" s="25"/>
    </row>
    <row r="60" spans="1:6" x14ac:dyDescent="0.25">
      <c r="A60" s="9" t="s">
        <v>88</v>
      </c>
      <c r="B60" s="14" t="s">
        <v>89</v>
      </c>
      <c r="C60" s="10" t="s">
        <v>90</v>
      </c>
      <c r="D60" s="18">
        <v>29.59</v>
      </c>
      <c r="E60" s="10">
        <v>3223</v>
      </c>
      <c r="F60" s="26" t="s">
        <v>54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29.59</v>
      </c>
      <c r="E61" s="23"/>
      <c r="F61" s="25"/>
    </row>
    <row r="62" spans="1:6" x14ac:dyDescent="0.25">
      <c r="A62" s="9" t="s">
        <v>91</v>
      </c>
      <c r="B62" s="14" t="s">
        <v>92</v>
      </c>
      <c r="C62" s="10" t="s">
        <v>93</v>
      </c>
      <c r="D62" s="18">
        <v>456.28</v>
      </c>
      <c r="E62" s="10">
        <v>3235</v>
      </c>
      <c r="F62" s="26" t="s">
        <v>94</v>
      </c>
    </row>
    <row r="63" spans="1:6" x14ac:dyDescent="0.25">
      <c r="A63" s="9"/>
      <c r="B63" s="14"/>
      <c r="C63" s="10"/>
      <c r="D63" s="18">
        <v>191.95</v>
      </c>
      <c r="E63" s="10">
        <v>3238</v>
      </c>
      <c r="F63" s="27" t="s">
        <v>20</v>
      </c>
    </row>
    <row r="64" spans="1:6" x14ac:dyDescent="0.25">
      <c r="A64" s="9"/>
      <c r="B64" s="14"/>
      <c r="C64" s="10"/>
      <c r="D64" s="18">
        <v>4.38</v>
      </c>
      <c r="E64" s="10">
        <v>3239</v>
      </c>
      <c r="F64" s="27" t="s">
        <v>95</v>
      </c>
    </row>
    <row r="65" spans="1:6" ht="27" customHeight="1" thickBot="1" x14ac:dyDescent="0.3">
      <c r="A65" s="21" t="s">
        <v>13</v>
      </c>
      <c r="B65" s="22"/>
      <c r="C65" s="23"/>
      <c r="D65" s="24">
        <f>SUM(D62:D64)</f>
        <v>652.61</v>
      </c>
      <c r="E65" s="23"/>
      <c r="F65" s="25"/>
    </row>
    <row r="66" spans="1:6" x14ac:dyDescent="0.25">
      <c r="A66" s="9" t="s">
        <v>96</v>
      </c>
      <c r="B66" s="14" t="s">
        <v>97</v>
      </c>
      <c r="C66" s="10" t="s">
        <v>11</v>
      </c>
      <c r="D66" s="18">
        <v>27</v>
      </c>
      <c r="E66" s="10">
        <v>3221</v>
      </c>
      <c r="F66" s="26" t="s">
        <v>23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27</v>
      </c>
      <c r="E67" s="23"/>
      <c r="F67" s="25"/>
    </row>
    <row r="68" spans="1:6" x14ac:dyDescent="0.25">
      <c r="A68" s="9" t="s">
        <v>98</v>
      </c>
      <c r="B68" s="14" t="s">
        <v>99</v>
      </c>
      <c r="C68" s="10" t="s">
        <v>11</v>
      </c>
      <c r="D68" s="18">
        <v>131.56</v>
      </c>
      <c r="E68" s="10">
        <v>3221</v>
      </c>
      <c r="F68" s="26" t="s">
        <v>23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131.56</v>
      </c>
      <c r="E69" s="23"/>
      <c r="F69" s="25"/>
    </row>
    <row r="70" spans="1:6" x14ac:dyDescent="0.25">
      <c r="A70" s="9" t="s">
        <v>100</v>
      </c>
      <c r="B70" s="14" t="s">
        <v>101</v>
      </c>
      <c r="C70" s="10" t="s">
        <v>46</v>
      </c>
      <c r="D70" s="18">
        <v>805.43</v>
      </c>
      <c r="E70" s="10">
        <v>3239</v>
      </c>
      <c r="F70" s="26" t="s">
        <v>95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805.43</v>
      </c>
      <c r="E71" s="23"/>
      <c r="F71" s="25"/>
    </row>
    <row r="72" spans="1:6" x14ac:dyDescent="0.25">
      <c r="A72" s="9" t="s">
        <v>102</v>
      </c>
      <c r="B72" s="14" t="s">
        <v>103</v>
      </c>
      <c r="C72" s="10" t="s">
        <v>104</v>
      </c>
      <c r="D72" s="18">
        <v>85.69</v>
      </c>
      <c r="E72" s="10">
        <v>3236</v>
      </c>
      <c r="F72" s="26" t="s">
        <v>105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85.69</v>
      </c>
      <c r="E73" s="23"/>
      <c r="F73" s="25"/>
    </row>
    <row r="74" spans="1:6" x14ac:dyDescent="0.25">
      <c r="A74" s="9" t="s">
        <v>106</v>
      </c>
      <c r="B74" s="14" t="s">
        <v>107</v>
      </c>
      <c r="C74" s="10" t="s">
        <v>108</v>
      </c>
      <c r="D74" s="18">
        <v>1482.28</v>
      </c>
      <c r="E74" s="10">
        <v>3222</v>
      </c>
      <c r="F74" s="26" t="s">
        <v>36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1482.28</v>
      </c>
      <c r="E75" s="23"/>
      <c r="F75" s="25"/>
    </row>
    <row r="76" spans="1:6" x14ac:dyDescent="0.25">
      <c r="A76" s="9" t="s">
        <v>109</v>
      </c>
      <c r="B76" s="14" t="s">
        <v>110</v>
      </c>
      <c r="C76" s="10" t="s">
        <v>111</v>
      </c>
      <c r="D76" s="18">
        <v>16.2</v>
      </c>
      <c r="E76" s="10">
        <v>3221</v>
      </c>
      <c r="F76" s="26" t="s">
        <v>23</v>
      </c>
    </row>
    <row r="77" spans="1:6" ht="27" customHeight="1" thickBot="1" x14ac:dyDescent="0.3">
      <c r="A77" s="21" t="s">
        <v>13</v>
      </c>
      <c r="B77" s="22"/>
      <c r="C77" s="23"/>
      <c r="D77" s="24">
        <f>SUM(D76:D76)</f>
        <v>16.2</v>
      </c>
      <c r="E77" s="23"/>
      <c r="F77" s="25"/>
    </row>
    <row r="78" spans="1:6" x14ac:dyDescent="0.25">
      <c r="A78" s="9" t="s">
        <v>112</v>
      </c>
      <c r="B78" s="14" t="s">
        <v>113</v>
      </c>
      <c r="C78" s="10" t="s">
        <v>114</v>
      </c>
      <c r="D78" s="18">
        <v>400</v>
      </c>
      <c r="E78" s="10">
        <v>3239</v>
      </c>
      <c r="F78" s="26" t="s">
        <v>95</v>
      </c>
    </row>
    <row r="79" spans="1:6" ht="27" customHeight="1" thickBot="1" x14ac:dyDescent="0.3">
      <c r="A79" s="21" t="s">
        <v>13</v>
      </c>
      <c r="B79" s="22"/>
      <c r="C79" s="23"/>
      <c r="D79" s="24">
        <f>SUM(D78:D78)</f>
        <v>400</v>
      </c>
      <c r="E79" s="23"/>
      <c r="F79" s="25"/>
    </row>
    <row r="80" spans="1:6" x14ac:dyDescent="0.25">
      <c r="A80" s="9" t="s">
        <v>115</v>
      </c>
      <c r="B80" s="14" t="s">
        <v>116</v>
      </c>
      <c r="C80" s="10" t="s">
        <v>46</v>
      </c>
      <c r="D80" s="18">
        <v>33.18</v>
      </c>
      <c r="E80" s="10">
        <v>3221</v>
      </c>
      <c r="F80" s="26" t="s">
        <v>23</v>
      </c>
    </row>
    <row r="81" spans="1:6" ht="27" customHeight="1" thickBot="1" x14ac:dyDescent="0.3">
      <c r="A81" s="21" t="s">
        <v>13</v>
      </c>
      <c r="B81" s="22"/>
      <c r="C81" s="23"/>
      <c r="D81" s="24">
        <f>SUM(D80:D80)</f>
        <v>33.18</v>
      </c>
      <c r="E81" s="23"/>
      <c r="F81" s="25"/>
    </row>
    <row r="82" spans="1:6" x14ac:dyDescent="0.25">
      <c r="A82" s="9" t="s">
        <v>117</v>
      </c>
      <c r="B82" s="14" t="s">
        <v>118</v>
      </c>
      <c r="C82" s="10" t="s">
        <v>16</v>
      </c>
      <c r="D82" s="18">
        <v>37.4</v>
      </c>
      <c r="E82" s="10">
        <v>3431</v>
      </c>
      <c r="F82" s="26" t="s">
        <v>119</v>
      </c>
    </row>
    <row r="83" spans="1:6" ht="27" customHeight="1" thickBot="1" x14ac:dyDescent="0.3">
      <c r="A83" s="21" t="s">
        <v>13</v>
      </c>
      <c r="B83" s="22"/>
      <c r="C83" s="23"/>
      <c r="D83" s="24">
        <f>SUM(D82:D82)</f>
        <v>37.4</v>
      </c>
      <c r="E83" s="23"/>
      <c r="F83" s="25"/>
    </row>
    <row r="84" spans="1:6" x14ac:dyDescent="0.25">
      <c r="A84" s="9" t="s">
        <v>120</v>
      </c>
      <c r="B84" s="14" t="s">
        <v>121</v>
      </c>
      <c r="C84" s="10" t="s">
        <v>11</v>
      </c>
      <c r="D84" s="18">
        <v>487.82</v>
      </c>
      <c r="E84" s="10">
        <v>3237</v>
      </c>
      <c r="F84" s="26" t="s">
        <v>122</v>
      </c>
    </row>
    <row r="85" spans="1:6" ht="27" customHeight="1" thickBot="1" x14ac:dyDescent="0.3">
      <c r="A85" s="21" t="s">
        <v>13</v>
      </c>
      <c r="B85" s="22"/>
      <c r="C85" s="23"/>
      <c r="D85" s="24">
        <f>SUM(D84:D84)</f>
        <v>487.82</v>
      </c>
      <c r="E85" s="23"/>
      <c r="F85" s="25"/>
    </row>
    <row r="86" spans="1:6" x14ac:dyDescent="0.25">
      <c r="A86" s="9" t="s">
        <v>123</v>
      </c>
      <c r="B86" s="14" t="s">
        <v>124</v>
      </c>
      <c r="C86" s="10" t="s">
        <v>125</v>
      </c>
      <c r="D86" s="18">
        <v>43.8</v>
      </c>
      <c r="E86" s="10">
        <v>3236</v>
      </c>
      <c r="F86" s="26" t="s">
        <v>105</v>
      </c>
    </row>
    <row r="87" spans="1:6" ht="27" customHeight="1" thickBot="1" x14ac:dyDescent="0.3">
      <c r="A87" s="21" t="s">
        <v>13</v>
      </c>
      <c r="B87" s="22"/>
      <c r="C87" s="23"/>
      <c r="D87" s="24">
        <f>SUM(D86:D86)</f>
        <v>43.8</v>
      </c>
      <c r="E87" s="23"/>
      <c r="F87" s="25"/>
    </row>
    <row r="88" spans="1:6" x14ac:dyDescent="0.25">
      <c r="A88" s="9" t="s">
        <v>126</v>
      </c>
      <c r="B88" s="14" t="s">
        <v>127</v>
      </c>
      <c r="C88" s="10" t="s">
        <v>11</v>
      </c>
      <c r="D88" s="18">
        <v>719.09</v>
      </c>
      <c r="E88" s="10">
        <v>3222</v>
      </c>
      <c r="F88" s="26" t="s">
        <v>36</v>
      </c>
    </row>
    <row r="89" spans="1:6" ht="27" customHeight="1" thickBot="1" x14ac:dyDescent="0.3">
      <c r="A89" s="21" t="s">
        <v>13</v>
      </c>
      <c r="B89" s="22"/>
      <c r="C89" s="23"/>
      <c r="D89" s="24">
        <f>SUM(D88:D88)</f>
        <v>719.09</v>
      </c>
      <c r="E89" s="23"/>
      <c r="F89" s="25"/>
    </row>
    <row r="90" spans="1:6" x14ac:dyDescent="0.25">
      <c r="A90" s="9" t="s">
        <v>128</v>
      </c>
      <c r="B90" s="14" t="s">
        <v>129</v>
      </c>
      <c r="C90" s="10" t="s">
        <v>11</v>
      </c>
      <c r="D90" s="18">
        <v>1000</v>
      </c>
      <c r="E90" s="10">
        <v>3239</v>
      </c>
      <c r="F90" s="26" t="s">
        <v>95</v>
      </c>
    </row>
    <row r="91" spans="1:6" ht="27" customHeight="1" thickBot="1" x14ac:dyDescent="0.3">
      <c r="A91" s="21" t="s">
        <v>13</v>
      </c>
      <c r="B91" s="22"/>
      <c r="C91" s="23"/>
      <c r="D91" s="24">
        <f>SUM(D90:D90)</f>
        <v>1000</v>
      </c>
      <c r="E91" s="23"/>
      <c r="F91" s="25"/>
    </row>
    <row r="92" spans="1:6" x14ac:dyDescent="0.25">
      <c r="A92" s="9" t="s">
        <v>130</v>
      </c>
      <c r="B92" s="14" t="s">
        <v>131</v>
      </c>
      <c r="C92" s="10" t="s">
        <v>11</v>
      </c>
      <c r="D92" s="18">
        <v>143.26</v>
      </c>
      <c r="E92" s="10">
        <v>3234</v>
      </c>
      <c r="F92" s="26" t="s">
        <v>26</v>
      </c>
    </row>
    <row r="93" spans="1:6" ht="27" customHeight="1" thickBot="1" x14ac:dyDescent="0.3">
      <c r="A93" s="21" t="s">
        <v>13</v>
      </c>
      <c r="B93" s="22"/>
      <c r="C93" s="23"/>
      <c r="D93" s="24">
        <f>SUM(D92:D92)</f>
        <v>143.26</v>
      </c>
      <c r="E93" s="23"/>
      <c r="F93" s="25"/>
    </row>
    <row r="94" spans="1:6" x14ac:dyDescent="0.25">
      <c r="A94" s="9" t="s">
        <v>132</v>
      </c>
      <c r="B94" s="14" t="s">
        <v>133</v>
      </c>
      <c r="C94" s="10" t="s">
        <v>87</v>
      </c>
      <c r="D94" s="18">
        <v>1886.06</v>
      </c>
      <c r="E94" s="10">
        <v>3222</v>
      </c>
      <c r="F94" s="26" t="s">
        <v>36</v>
      </c>
    </row>
    <row r="95" spans="1:6" ht="27" customHeight="1" thickBot="1" x14ac:dyDescent="0.3">
      <c r="A95" s="21" t="s">
        <v>13</v>
      </c>
      <c r="B95" s="22"/>
      <c r="C95" s="23"/>
      <c r="D95" s="24">
        <f>SUM(D94:D94)</f>
        <v>1886.06</v>
      </c>
      <c r="E95" s="23"/>
      <c r="F95" s="25"/>
    </row>
    <row r="96" spans="1:6" x14ac:dyDescent="0.25">
      <c r="A96" s="9" t="s">
        <v>134</v>
      </c>
      <c r="B96" s="14" t="s">
        <v>16</v>
      </c>
      <c r="C96" s="10" t="s">
        <v>11</v>
      </c>
      <c r="D96" s="18">
        <v>12</v>
      </c>
      <c r="E96" s="10">
        <v>3224</v>
      </c>
      <c r="F96" s="26" t="s">
        <v>40</v>
      </c>
    </row>
    <row r="97" spans="1:6" ht="27" customHeight="1" thickBot="1" x14ac:dyDescent="0.3">
      <c r="A97" s="21" t="s">
        <v>13</v>
      </c>
      <c r="B97" s="22"/>
      <c r="C97" s="23"/>
      <c r="D97" s="24">
        <f>SUM(D96:D96)</f>
        <v>12</v>
      </c>
      <c r="E97" s="23"/>
      <c r="F97" s="25"/>
    </row>
    <row r="98" spans="1:6" x14ac:dyDescent="0.25">
      <c r="A98" s="9" t="s">
        <v>135</v>
      </c>
      <c r="B98" s="14" t="s">
        <v>16</v>
      </c>
      <c r="C98" s="10" t="s">
        <v>11</v>
      </c>
      <c r="D98" s="18">
        <v>10</v>
      </c>
      <c r="E98" s="10">
        <v>3213</v>
      </c>
      <c r="F98" s="26" t="s">
        <v>136</v>
      </c>
    </row>
    <row r="99" spans="1:6" ht="27" customHeight="1" thickBot="1" x14ac:dyDescent="0.3">
      <c r="A99" s="21" t="s">
        <v>13</v>
      </c>
      <c r="B99" s="22"/>
      <c r="C99" s="23"/>
      <c r="D99" s="24">
        <f>SUM(D98:D98)</f>
        <v>10</v>
      </c>
      <c r="E99" s="23"/>
      <c r="F99" s="25"/>
    </row>
    <row r="100" spans="1:6" x14ac:dyDescent="0.25">
      <c r="A100" s="9" t="s">
        <v>137</v>
      </c>
      <c r="B100" s="14" t="s">
        <v>16</v>
      </c>
      <c r="C100" s="10" t="s">
        <v>138</v>
      </c>
      <c r="D100" s="18">
        <v>7.82</v>
      </c>
      <c r="E100" s="10">
        <v>3222</v>
      </c>
      <c r="F100" s="26" t="s">
        <v>36</v>
      </c>
    </row>
    <row r="101" spans="1:6" x14ac:dyDescent="0.25">
      <c r="A101" s="9"/>
      <c r="B101" s="14"/>
      <c r="C101" s="10"/>
      <c r="D101" s="18">
        <v>18.45</v>
      </c>
      <c r="E101" s="10">
        <v>3224</v>
      </c>
      <c r="F101" s="27" t="s">
        <v>40</v>
      </c>
    </row>
    <row r="102" spans="1:6" ht="27" customHeight="1" thickBot="1" x14ac:dyDescent="0.3">
      <c r="A102" s="21" t="s">
        <v>13</v>
      </c>
      <c r="B102" s="22"/>
      <c r="C102" s="23"/>
      <c r="D102" s="24">
        <f>SUM(D100:D101)</f>
        <v>26.27</v>
      </c>
      <c r="E102" s="23"/>
      <c r="F102" s="25"/>
    </row>
    <row r="103" spans="1:6" x14ac:dyDescent="0.25">
      <c r="A103" s="9" t="s">
        <v>139</v>
      </c>
      <c r="B103" s="14" t="s">
        <v>16</v>
      </c>
      <c r="C103" s="10" t="s">
        <v>11</v>
      </c>
      <c r="D103" s="18">
        <v>6.41</v>
      </c>
      <c r="E103" s="10">
        <v>3223</v>
      </c>
      <c r="F103" s="26" t="s">
        <v>54</v>
      </c>
    </row>
    <row r="104" spans="1:6" ht="27" customHeight="1" thickBot="1" x14ac:dyDescent="0.3">
      <c r="A104" s="21" t="s">
        <v>13</v>
      </c>
      <c r="B104" s="22"/>
      <c r="C104" s="23"/>
      <c r="D104" s="24">
        <f>SUM(D103:D103)</f>
        <v>6.41</v>
      </c>
      <c r="E104" s="23"/>
      <c r="F104" s="25"/>
    </row>
    <row r="105" spans="1:6" x14ac:dyDescent="0.25">
      <c r="A105" s="9"/>
      <c r="B105" s="14"/>
      <c r="C105" s="10"/>
      <c r="D105" s="37">
        <v>109970.42</v>
      </c>
      <c r="E105" s="10">
        <v>3111</v>
      </c>
      <c r="F105" s="27" t="s">
        <v>140</v>
      </c>
    </row>
    <row r="106" spans="1:6" x14ac:dyDescent="0.25">
      <c r="A106" s="9"/>
      <c r="B106" s="14"/>
      <c r="C106" s="10"/>
      <c r="D106" s="37">
        <v>7200</v>
      </c>
      <c r="E106" s="10">
        <v>3121</v>
      </c>
      <c r="F106" s="27" t="s">
        <v>141</v>
      </c>
    </row>
    <row r="107" spans="1:6" s="36" customFormat="1" x14ac:dyDescent="0.25">
      <c r="A107" s="33"/>
      <c r="B107" s="34"/>
      <c r="C107" s="35"/>
      <c r="D107" s="37">
        <v>18145.150000000001</v>
      </c>
      <c r="E107" s="38">
        <v>3132</v>
      </c>
      <c r="F107" s="39" t="s">
        <v>142</v>
      </c>
    </row>
    <row r="108" spans="1:6" x14ac:dyDescent="0.25">
      <c r="A108" s="9"/>
      <c r="B108" s="14"/>
      <c r="C108" s="10"/>
      <c r="D108" s="37">
        <v>31</v>
      </c>
      <c r="E108" s="10">
        <v>3211</v>
      </c>
      <c r="F108" s="27" t="s">
        <v>143</v>
      </c>
    </row>
    <row r="109" spans="1:6" x14ac:dyDescent="0.25">
      <c r="A109" s="9"/>
      <c r="B109" s="14"/>
      <c r="C109" s="10"/>
      <c r="D109" s="37">
        <v>36</v>
      </c>
      <c r="E109" s="10">
        <v>3211</v>
      </c>
      <c r="F109" s="27" t="s">
        <v>143</v>
      </c>
    </row>
    <row r="110" spans="1:6" x14ac:dyDescent="0.25">
      <c r="A110" s="9"/>
      <c r="B110" s="14"/>
      <c r="C110" s="10"/>
      <c r="D110" s="37">
        <v>3551.86</v>
      </c>
      <c r="E110" s="10">
        <v>3212</v>
      </c>
      <c r="F110" s="27" t="s">
        <v>144</v>
      </c>
    </row>
    <row r="111" spans="1:6" x14ac:dyDescent="0.25">
      <c r="A111" s="9"/>
      <c r="B111" s="14"/>
      <c r="C111" s="10"/>
      <c r="D111" s="37">
        <v>24.5</v>
      </c>
      <c r="E111" s="10">
        <v>3231</v>
      </c>
      <c r="F111" s="27" t="s">
        <v>17</v>
      </c>
    </row>
    <row r="112" spans="1:6" x14ac:dyDescent="0.25">
      <c r="A112" s="9"/>
      <c r="B112" s="14"/>
      <c r="C112" s="10"/>
      <c r="D112" s="37">
        <v>3336.97</v>
      </c>
      <c r="E112" s="10">
        <v>3237</v>
      </c>
      <c r="F112" s="27" t="s">
        <v>122</v>
      </c>
    </row>
    <row r="113" spans="1:6" x14ac:dyDescent="0.25">
      <c r="A113" s="9"/>
      <c r="B113" s="14"/>
      <c r="C113" s="10"/>
      <c r="D113" s="37">
        <v>336</v>
      </c>
      <c r="E113" s="10">
        <v>3295</v>
      </c>
      <c r="F113" s="27" t="s">
        <v>145</v>
      </c>
    </row>
    <row r="114" spans="1:6" ht="21" customHeight="1" thickBot="1" x14ac:dyDescent="0.3">
      <c r="A114" s="21" t="s">
        <v>13</v>
      </c>
      <c r="B114" s="22"/>
      <c r="C114" s="23"/>
      <c r="D114" s="24">
        <f>SUM(D105:D113)</f>
        <v>142631.9</v>
      </c>
      <c r="E114" s="23"/>
      <c r="F114" s="25"/>
    </row>
    <row r="115" spans="1:6" ht="15.75" thickBot="1" x14ac:dyDescent="0.3">
      <c r="A115" s="28" t="s">
        <v>146</v>
      </c>
      <c r="B115" s="29"/>
      <c r="C115" s="30"/>
      <c r="D115" s="31">
        <f>SUM(D8,D10,D12,D14,D16,D18,D20,D22,D24,D26,D28,D30,D32,D34,D37,D39,D41,D43,D45,D47,D49,D51,D53,D55,D57,D59,D61,D65,D67,D69,D71,D73,D75,D77,D79,D81,D83,D85,D87,D89,D91,D93,D95,D97,D99,D102,D104,D114)</f>
        <v>163580.57</v>
      </c>
      <c r="E115" s="30"/>
      <c r="F115" s="32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osbjpod1</cp:lastModifiedBy>
  <cp:lastPrinted>2024-04-18T06:29:09Z</cp:lastPrinted>
  <dcterms:created xsi:type="dcterms:W3CDTF">2024-03-05T11:42:46Z</dcterms:created>
  <dcterms:modified xsi:type="dcterms:W3CDTF">2024-04-18T06:31:12Z</dcterms:modified>
</cp:coreProperties>
</file>