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bjpod1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8" i="1" l="1"/>
  <c r="D77" i="1" l="1"/>
  <c r="D67" i="1"/>
  <c r="D65" i="1"/>
  <c r="D63" i="1"/>
  <c r="D61" i="1"/>
  <c r="D59" i="1"/>
  <c r="D57" i="1"/>
  <c r="D55" i="1"/>
  <c r="D53" i="1"/>
  <c r="D51" i="1"/>
  <c r="D49" i="1"/>
  <c r="D47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<sst xmlns="http://schemas.openxmlformats.org/spreadsheetml/2006/main" count="212" uniqueCount="110">
  <si>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</si>
  <si>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</si>
  <si>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</si>
  <si>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</si>
  <si>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</si>
  <si>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</si>
  <si>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</si>
  <si>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</si>
  <si>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BANA JOSIPA JELAČIĆA_x000D_
PODGRADSKI ODVOJAK 1_x000D_
ZAGREB_x000D_
Tel: +385(1)3491879   Fax: +385(1)3491879_x000D_
OIB: 54281445057_x000D_
Mail: ured@os-bana-jjelacica-zg.skole.hr_x000D_
IBAN: HR9824020061100940601</t>
  </si>
  <si>
    <t>Isplata Sredstava Za Razdoblje: 01.09.2024 Do 30.09.2024</t>
  </si>
  <si>
    <t>HP</t>
  </si>
  <si>
    <t>87311810356</t>
  </si>
  <si>
    <t>-</t>
  </si>
  <si>
    <t xml:space="preserve">USLUGE TELEFONA, POŠTE I PRIJEVOZA                                                                                                                    </t>
  </si>
  <si>
    <t>OŠ BANA JOSIPA JELAČIĆA</t>
  </si>
  <si>
    <t>Ukupno:</t>
  </si>
  <si>
    <t>FINA</t>
  </si>
  <si>
    <t>85821130368</t>
  </si>
  <si>
    <t>ZAGREB</t>
  </si>
  <si>
    <t>RAČUNALNE USLUGE</t>
  </si>
  <si>
    <t>ČISTOĆA- Zagrebački holding d.o.o.</t>
  </si>
  <si>
    <t>85584865987</t>
  </si>
  <si>
    <t xml:space="preserve">KOMUNALNE USLUGE                                                                                                                                      </t>
  </si>
  <si>
    <t>VODOOPSKRBA I ODVOD.</t>
  </si>
  <si>
    <t>83416546499</t>
  </si>
  <si>
    <t>Zagrebački električni tramvaj</t>
  </si>
  <si>
    <t>82031999604</t>
  </si>
  <si>
    <t>10000 ZAGREB</t>
  </si>
  <si>
    <t>HRVATSKA ZAJEDNICA OSNOVNIH ŠKOLA</t>
  </si>
  <si>
    <t>78661516143</t>
  </si>
  <si>
    <t xml:space="preserve">ČLANARINE                                                                                                                                             </t>
  </si>
  <si>
    <t>ZAGREBAČKE PEKARNE KLARA d.d.</t>
  </si>
  <si>
    <t>76842508189</t>
  </si>
  <si>
    <t>10020 ZAGREB</t>
  </si>
  <si>
    <t xml:space="preserve">MATERIJAL I SIROVINE                                                                                                                                  </t>
  </si>
  <si>
    <t>GPZ - Opskrba d.o.o.</t>
  </si>
  <si>
    <t>74364571096</t>
  </si>
  <si>
    <t xml:space="preserve">ENERGIJA                                                                                                                                              </t>
  </si>
  <si>
    <t>Optimus Lab d.o.o.</t>
  </si>
  <si>
    <t>71981294715</t>
  </si>
  <si>
    <t xml:space="preserve"> Čakovec</t>
  </si>
  <si>
    <t>ELEMENT D.O.O.</t>
  </si>
  <si>
    <t>71412305441</t>
  </si>
  <si>
    <t>NAKNADE GRAĐANIMA I KUĆANSTVIMA U NARAVI</t>
  </si>
  <si>
    <t>Telemach Hrvatska d.o.o.</t>
  </si>
  <si>
    <t>70133616033</t>
  </si>
  <si>
    <t>10000 Zagreb</t>
  </si>
  <si>
    <t>HRT</t>
  </si>
  <si>
    <t>68419124305</t>
  </si>
  <si>
    <t xml:space="preserve">USLUGE PROMIDŽBE I INFORMIRANJA-REKLAME                                                                                                               </t>
  </si>
  <si>
    <t>HEP OPSKRBA</t>
  </si>
  <si>
    <t>63073332379</t>
  </si>
  <si>
    <t>KONZUM plus d.o.o.</t>
  </si>
  <si>
    <t>62226620908</t>
  </si>
  <si>
    <t>GRADSKI URED ZA IZGRADNJU</t>
  </si>
  <si>
    <t>61817894937</t>
  </si>
  <si>
    <t>ZGREB</t>
  </si>
  <si>
    <t>CIJANIZACIJA d.o.o.</t>
  </si>
  <si>
    <t>59646425366</t>
  </si>
  <si>
    <t>IGO-MAT d.o.o.</t>
  </si>
  <si>
    <t>55662000497</t>
  </si>
  <si>
    <t>10432 Bregana</t>
  </si>
  <si>
    <t>BARBAROSA d.o.o.</t>
  </si>
  <si>
    <t>52984108243</t>
  </si>
  <si>
    <t xml:space="preserve">OSTALE USLUGE                                                                                                                                         </t>
  </si>
  <si>
    <t>BON-TON d.o.o.</t>
  </si>
  <si>
    <t>52931027628</t>
  </si>
  <si>
    <t>10020 Zagreb</t>
  </si>
  <si>
    <t xml:space="preserve">UREDSKI MATERIJAL I OSTALI MATERIJALNI RASHODI                                                                                                        </t>
  </si>
  <si>
    <t>Duplico d.o.o.</t>
  </si>
  <si>
    <t>41025754642</t>
  </si>
  <si>
    <t>10436 Kalinovica</t>
  </si>
  <si>
    <t xml:space="preserve">ZAKUPNINE I NAJAMNINE                                                                                                                                 </t>
  </si>
  <si>
    <t>Kreativa d.o.o.</t>
  </si>
  <si>
    <t>37351859504</t>
  </si>
  <si>
    <t>10010 Zagreb</t>
  </si>
  <si>
    <t>ANPARO d.o.o.</t>
  </si>
  <si>
    <t>36885326631</t>
  </si>
  <si>
    <t>MIGLIORE društvo s ograničenom odgovornošću za trgovinu i usluge</t>
  </si>
  <si>
    <t>23211473245</t>
  </si>
  <si>
    <t>Sesvete</t>
  </si>
  <si>
    <t>ERSTE BANKA</t>
  </si>
  <si>
    <t>23057039320</t>
  </si>
  <si>
    <t xml:space="preserve">BANKARSKE USLUGE I USLUGE PLATNOG PROMETA                                                                                                             </t>
  </si>
  <si>
    <t>KONIMB d.o.o.</t>
  </si>
  <si>
    <t>22871197220</t>
  </si>
  <si>
    <t xml:space="preserve"> ZAGREB</t>
  </si>
  <si>
    <t>Zavod za javno zdravstvo Zagrebačke županije</t>
  </si>
  <si>
    <t>20717593431</t>
  </si>
  <si>
    <t>10290 Zaprešić</t>
  </si>
  <si>
    <t xml:space="preserve">ZDRAVSTVENE USLUGE                                                                                                                                    </t>
  </si>
  <si>
    <t>Teatar snova</t>
  </si>
  <si>
    <t>12572995674</t>
  </si>
  <si>
    <t>10 000 Zagreb</t>
  </si>
  <si>
    <t>PULS-HOBBY STORE</t>
  </si>
  <si>
    <t>07472983582</t>
  </si>
  <si>
    <t>ALFA d.d.</t>
  </si>
  <si>
    <t>07189160632</t>
  </si>
  <si>
    <t>Ledo plus d.o.o.</t>
  </si>
  <si>
    <t>07179054100</t>
  </si>
  <si>
    <t xml:space="preserve">PLAĆE ZA REDOVAN RAD        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</si>
  <si>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</si>
  <si>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 xml:space="preserve">DOPRINOSI ZA ZDRAVSTVENO OSIGURANJE                                                                                                                   </t>
  </si>
  <si>
    <t xml:space="preserve">SLUŽBENA PUTOVANJA                                                                                                                                    </t>
  </si>
  <si>
    <t>NAKNADE ZA PRIJEVOZ, ZA RAD NA TERENU I ODVOJENI ŽIVOT</t>
  </si>
  <si>
    <t xml:space="preserve">INTELEKTUALNE I OSOBNE USLUGE                                                                                                                         </t>
  </si>
  <si>
    <t>PRISTOJBE I NAKNADE</t>
  </si>
  <si>
    <t xml:space="preserve">INSTRUMENTI, UREĐAJI I STROJEVI                                                                                                                       </t>
  </si>
  <si>
    <t xml:space="preserve">UREĐAJI, STROJEVI I OPREMA ZA OSTALE NAMJENE                                                                                                          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</si>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</sst>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6"/>
  <sheetViews>
    <sheetView tabSelected="1" zoomScaleNormal="100" workbookViewId="0">
      <selection activeCell="D84" sqref="D84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18</v>
      </c>
      <c r="D7" s="18">
        <v>4.21</v>
      </c>
      <c r="E7" s="10">
        <v>3231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4.21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5.15</v>
      </c>
      <c r="E9" s="10">
        <v>3238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5.15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18</v>
      </c>
      <c r="D11" s="18">
        <v>157.94</v>
      </c>
      <c r="E11" s="10">
        <v>3234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157.94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18</v>
      </c>
      <c r="D13" s="18">
        <v>661.23</v>
      </c>
      <c r="E13" s="10">
        <v>3234</v>
      </c>
      <c r="F13" s="9" t="s">
        <v>22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661.23</v>
      </c>
      <c r="E14" s="23"/>
      <c r="F14" s="25"/>
      <c r="G14" s="26"/>
    </row>
    <row r="15" spans="1:7" x14ac:dyDescent="0.25">
      <c r="A15" s="9" t="s">
        <v>25</v>
      </c>
      <c r="B15" s="14" t="s">
        <v>26</v>
      </c>
      <c r="C15" s="10" t="s">
        <v>27</v>
      </c>
      <c r="D15" s="18">
        <v>490.62</v>
      </c>
      <c r="E15" s="10">
        <v>3231</v>
      </c>
      <c r="F15" s="9" t="s">
        <v>13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490.62</v>
      </c>
      <c r="E16" s="23"/>
      <c r="F16" s="25"/>
      <c r="G16" s="26"/>
    </row>
    <row r="17" spans="1:7" x14ac:dyDescent="0.25">
      <c r="A17" s="9" t="s">
        <v>28</v>
      </c>
      <c r="B17" s="14" t="s">
        <v>29</v>
      </c>
      <c r="C17" s="10" t="s">
        <v>18</v>
      </c>
      <c r="D17" s="18">
        <v>55</v>
      </c>
      <c r="E17" s="10">
        <v>3294</v>
      </c>
      <c r="F17" s="9" t="s">
        <v>30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55</v>
      </c>
      <c r="E18" s="23"/>
      <c r="F18" s="25"/>
      <c r="G18" s="26"/>
    </row>
    <row r="19" spans="1:7" x14ac:dyDescent="0.25">
      <c r="A19" s="9" t="s">
        <v>31</v>
      </c>
      <c r="B19" s="14" t="s">
        <v>32</v>
      </c>
      <c r="C19" s="10" t="s">
        <v>33</v>
      </c>
      <c r="D19" s="18">
        <v>271.79000000000002</v>
      </c>
      <c r="E19" s="10">
        <v>3222</v>
      </c>
      <c r="F19" s="9" t="s">
        <v>34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271.79000000000002</v>
      </c>
      <c r="E20" s="23"/>
      <c r="F20" s="25"/>
      <c r="G20" s="26"/>
    </row>
    <row r="21" spans="1:7" x14ac:dyDescent="0.25">
      <c r="A21" s="9" t="s">
        <v>35</v>
      </c>
      <c r="B21" s="14" t="s">
        <v>36</v>
      </c>
      <c r="C21" s="10" t="s">
        <v>27</v>
      </c>
      <c r="D21" s="18">
        <v>3.94</v>
      </c>
      <c r="E21" s="10">
        <v>3223</v>
      </c>
      <c r="F21" s="9" t="s">
        <v>37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3.94</v>
      </c>
      <c r="E22" s="23"/>
      <c r="F22" s="25"/>
      <c r="G22" s="26"/>
    </row>
    <row r="23" spans="1:7" x14ac:dyDescent="0.25">
      <c r="A23" s="9" t="s">
        <v>38</v>
      </c>
      <c r="B23" s="14" t="s">
        <v>39</v>
      </c>
      <c r="C23" s="10" t="s">
        <v>40</v>
      </c>
      <c r="D23" s="18">
        <v>215.63</v>
      </c>
      <c r="E23" s="10">
        <v>3238</v>
      </c>
      <c r="F23" s="9" t="s">
        <v>19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215.63</v>
      </c>
      <c r="E24" s="23"/>
      <c r="F24" s="25"/>
      <c r="G24" s="26"/>
    </row>
    <row r="25" spans="1:7" x14ac:dyDescent="0.25">
      <c r="A25" s="9" t="s">
        <v>41</v>
      </c>
      <c r="B25" s="14" t="s">
        <v>42</v>
      </c>
      <c r="C25" s="10" t="s">
        <v>27</v>
      </c>
      <c r="D25" s="18">
        <v>954.01</v>
      </c>
      <c r="E25" s="10">
        <v>3722</v>
      </c>
      <c r="F25" s="9" t="s">
        <v>43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954.01</v>
      </c>
      <c r="E26" s="23"/>
      <c r="F26" s="25"/>
      <c r="G26" s="26"/>
    </row>
    <row r="27" spans="1:7" x14ac:dyDescent="0.25">
      <c r="A27" s="9" t="s">
        <v>44</v>
      </c>
      <c r="B27" s="14" t="s">
        <v>45</v>
      </c>
      <c r="C27" s="10" t="s">
        <v>46</v>
      </c>
      <c r="D27" s="18">
        <v>4.9800000000000004</v>
      </c>
      <c r="E27" s="10">
        <v>3231</v>
      </c>
      <c r="F27" s="9" t="s">
        <v>13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4.9800000000000004</v>
      </c>
      <c r="E28" s="23"/>
      <c r="F28" s="25"/>
      <c r="G28" s="26"/>
    </row>
    <row r="29" spans="1:7" x14ac:dyDescent="0.25">
      <c r="A29" s="9" t="s">
        <v>47</v>
      </c>
      <c r="B29" s="14" t="s">
        <v>48</v>
      </c>
      <c r="C29" s="10" t="s">
        <v>18</v>
      </c>
      <c r="D29" s="18">
        <v>10.62</v>
      </c>
      <c r="E29" s="10">
        <v>3233</v>
      </c>
      <c r="F29" s="9" t="s">
        <v>49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10.62</v>
      </c>
      <c r="E30" s="23"/>
      <c r="F30" s="25"/>
      <c r="G30" s="26"/>
    </row>
    <row r="31" spans="1:7" x14ac:dyDescent="0.25">
      <c r="A31" s="9" t="s">
        <v>50</v>
      </c>
      <c r="B31" s="14" t="s">
        <v>51</v>
      </c>
      <c r="C31" s="10" t="s">
        <v>12</v>
      </c>
      <c r="D31" s="18">
        <v>371.35</v>
      </c>
      <c r="E31" s="10">
        <v>3223</v>
      </c>
      <c r="F31" s="9" t="s">
        <v>37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371.35</v>
      </c>
      <c r="E32" s="23"/>
      <c r="F32" s="25"/>
      <c r="G32" s="26"/>
    </row>
    <row r="33" spans="1:7" x14ac:dyDescent="0.25">
      <c r="A33" s="9" t="s">
        <v>52</v>
      </c>
      <c r="B33" s="14" t="s">
        <v>53</v>
      </c>
      <c r="C33" s="10" t="s">
        <v>18</v>
      </c>
      <c r="D33" s="18">
        <v>2481.17</v>
      </c>
      <c r="E33" s="10">
        <v>3222</v>
      </c>
      <c r="F33" s="9" t="s">
        <v>34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2481.17</v>
      </c>
      <c r="E34" s="23"/>
      <c r="F34" s="25"/>
      <c r="G34" s="26"/>
    </row>
    <row r="35" spans="1:7" x14ac:dyDescent="0.25">
      <c r="A35" s="9" t="s">
        <v>54</v>
      </c>
      <c r="B35" s="14" t="s">
        <v>55</v>
      </c>
      <c r="C35" s="10" t="s">
        <v>56</v>
      </c>
      <c r="D35" s="18">
        <v>97.34</v>
      </c>
      <c r="E35" s="10">
        <v>3234</v>
      </c>
      <c r="F35" s="9" t="s">
        <v>22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97.34</v>
      </c>
      <c r="E36" s="23"/>
      <c r="F36" s="25"/>
      <c r="G36" s="26"/>
    </row>
    <row r="37" spans="1:7" x14ac:dyDescent="0.25">
      <c r="A37" s="9" t="s">
        <v>57</v>
      </c>
      <c r="B37" s="14" t="s">
        <v>58</v>
      </c>
      <c r="C37" s="10" t="s">
        <v>18</v>
      </c>
      <c r="D37" s="18">
        <v>52.26</v>
      </c>
      <c r="E37" s="10">
        <v>3234</v>
      </c>
      <c r="F37" s="9" t="s">
        <v>22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52.26</v>
      </c>
      <c r="E38" s="23"/>
      <c r="F38" s="25"/>
      <c r="G38" s="26"/>
    </row>
    <row r="39" spans="1:7" x14ac:dyDescent="0.25">
      <c r="A39" s="9" t="s">
        <v>59</v>
      </c>
      <c r="B39" s="14" t="s">
        <v>60</v>
      </c>
      <c r="C39" s="10" t="s">
        <v>61</v>
      </c>
      <c r="D39" s="18">
        <v>475.88</v>
      </c>
      <c r="E39" s="10">
        <v>3222</v>
      </c>
      <c r="F39" s="9" t="s">
        <v>34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475.88</v>
      </c>
      <c r="E40" s="23"/>
      <c r="F40" s="25"/>
      <c r="G40" s="26"/>
    </row>
    <row r="41" spans="1:7" x14ac:dyDescent="0.25">
      <c r="A41" s="9" t="s">
        <v>62</v>
      </c>
      <c r="B41" s="14" t="s">
        <v>63</v>
      </c>
      <c r="C41" s="10" t="s">
        <v>18</v>
      </c>
      <c r="D41" s="18">
        <v>47.03</v>
      </c>
      <c r="E41" s="10">
        <v>3239</v>
      </c>
      <c r="F41" s="9" t="s">
        <v>64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47.03</v>
      </c>
      <c r="E42" s="23"/>
      <c r="F42" s="25"/>
      <c r="G42" s="26"/>
    </row>
    <row r="43" spans="1:7" x14ac:dyDescent="0.25">
      <c r="A43" s="9" t="s">
        <v>65</v>
      </c>
      <c r="B43" s="14" t="s">
        <v>66</v>
      </c>
      <c r="C43" s="10" t="s">
        <v>67</v>
      </c>
      <c r="D43" s="18">
        <v>453.75</v>
      </c>
      <c r="E43" s="10">
        <v>3221</v>
      </c>
      <c r="F43" s="9" t="s">
        <v>68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453.75</v>
      </c>
      <c r="E44" s="23"/>
      <c r="F44" s="25"/>
      <c r="G44" s="26"/>
    </row>
    <row r="45" spans="1:7" x14ac:dyDescent="0.25">
      <c r="A45" s="9" t="s">
        <v>69</v>
      </c>
      <c r="B45" s="14" t="s">
        <v>70</v>
      </c>
      <c r="C45" s="10" t="s">
        <v>71</v>
      </c>
      <c r="D45" s="18">
        <v>456.28</v>
      </c>
      <c r="E45" s="10">
        <v>3235</v>
      </c>
      <c r="F45" s="9" t="s">
        <v>72</v>
      </c>
      <c r="G45" s="27" t="s">
        <v>14</v>
      </c>
    </row>
    <row r="46" spans="1:7" x14ac:dyDescent="0.25">
      <c r="A46" s="9"/>
      <c r="B46" s="14"/>
      <c r="C46" s="10"/>
      <c r="D46" s="18">
        <v>191.95</v>
      </c>
      <c r="E46" s="10">
        <v>3238</v>
      </c>
      <c r="F46" s="9" t="s">
        <v>19</v>
      </c>
      <c r="G46" s="28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SUM(D45:D46)</f>
        <v>648.23</v>
      </c>
      <c r="E47" s="23"/>
      <c r="F47" s="25"/>
      <c r="G47" s="26"/>
    </row>
    <row r="48" spans="1:7" x14ac:dyDescent="0.25">
      <c r="A48" s="9" t="s">
        <v>73</v>
      </c>
      <c r="B48" s="14" t="s">
        <v>74</v>
      </c>
      <c r="C48" s="10" t="s">
        <v>75</v>
      </c>
      <c r="D48" s="18">
        <v>124.56</v>
      </c>
      <c r="E48" s="10">
        <v>3221</v>
      </c>
      <c r="F48" s="9" t="s">
        <v>68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124.56</v>
      </c>
      <c r="E49" s="23"/>
      <c r="F49" s="25"/>
      <c r="G49" s="26"/>
    </row>
    <row r="50" spans="1:7" x14ac:dyDescent="0.25">
      <c r="A50" s="9" t="s">
        <v>76</v>
      </c>
      <c r="B50" s="14" t="s">
        <v>77</v>
      </c>
      <c r="C50" s="10" t="s">
        <v>46</v>
      </c>
      <c r="D50" s="18">
        <v>146.30000000000001</v>
      </c>
      <c r="E50" s="10">
        <v>3239</v>
      </c>
      <c r="F50" s="9" t="s">
        <v>64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146.30000000000001</v>
      </c>
      <c r="E51" s="23"/>
      <c r="F51" s="25"/>
      <c r="G51" s="26"/>
    </row>
    <row r="52" spans="1:7" x14ac:dyDescent="0.25">
      <c r="A52" s="9" t="s">
        <v>78</v>
      </c>
      <c r="B52" s="14" t="s">
        <v>79</v>
      </c>
      <c r="C52" s="10" t="s">
        <v>80</v>
      </c>
      <c r="D52" s="18">
        <v>165</v>
      </c>
      <c r="E52" s="10">
        <v>3221</v>
      </c>
      <c r="F52" s="9" t="s">
        <v>68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165</v>
      </c>
      <c r="E53" s="23"/>
      <c r="F53" s="25"/>
      <c r="G53" s="26"/>
    </row>
    <row r="54" spans="1:7" x14ac:dyDescent="0.25">
      <c r="A54" s="9" t="s">
        <v>81</v>
      </c>
      <c r="B54" s="14" t="s">
        <v>82</v>
      </c>
      <c r="C54" s="10" t="s">
        <v>12</v>
      </c>
      <c r="D54" s="18">
        <v>13.74</v>
      </c>
      <c r="E54" s="10">
        <v>3431</v>
      </c>
      <c r="F54" s="9" t="s">
        <v>83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13.74</v>
      </c>
      <c r="E55" s="23"/>
      <c r="F55" s="25"/>
      <c r="G55" s="26"/>
    </row>
    <row r="56" spans="1:7" x14ac:dyDescent="0.25">
      <c r="A56" s="9" t="s">
        <v>84</v>
      </c>
      <c r="B56" s="14" t="s">
        <v>85</v>
      </c>
      <c r="C56" s="10" t="s">
        <v>86</v>
      </c>
      <c r="D56" s="18">
        <v>99.7</v>
      </c>
      <c r="E56" s="10">
        <v>3221</v>
      </c>
      <c r="F56" s="9" t="s">
        <v>68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99.7</v>
      </c>
      <c r="E57" s="23"/>
      <c r="F57" s="25"/>
      <c r="G57" s="26"/>
    </row>
    <row r="58" spans="1:7" x14ac:dyDescent="0.25">
      <c r="A58" s="9" t="s">
        <v>87</v>
      </c>
      <c r="B58" s="14" t="s">
        <v>88</v>
      </c>
      <c r="C58" s="10" t="s">
        <v>89</v>
      </c>
      <c r="D58" s="18">
        <v>25.21</v>
      </c>
      <c r="E58" s="10">
        <v>3236</v>
      </c>
      <c r="F58" s="9" t="s">
        <v>90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25.21</v>
      </c>
      <c r="E59" s="23"/>
      <c r="F59" s="25"/>
      <c r="G59" s="26"/>
    </row>
    <row r="60" spans="1:7" x14ac:dyDescent="0.25">
      <c r="A60" s="9" t="s">
        <v>91</v>
      </c>
      <c r="B60" s="14" t="s">
        <v>92</v>
      </c>
      <c r="C60" s="10" t="s">
        <v>93</v>
      </c>
      <c r="D60" s="18">
        <v>220</v>
      </c>
      <c r="E60" s="10">
        <v>3239</v>
      </c>
      <c r="F60" s="9" t="s">
        <v>64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220</v>
      </c>
      <c r="E61" s="23"/>
      <c r="F61" s="25"/>
      <c r="G61" s="26"/>
    </row>
    <row r="62" spans="1:7" x14ac:dyDescent="0.25">
      <c r="A62" s="9" t="s">
        <v>94</v>
      </c>
      <c r="B62" s="14" t="s">
        <v>95</v>
      </c>
      <c r="C62" s="10" t="s">
        <v>18</v>
      </c>
      <c r="D62" s="18">
        <v>39.9</v>
      </c>
      <c r="E62" s="10">
        <v>3221</v>
      </c>
      <c r="F62" s="9" t="s">
        <v>68</v>
      </c>
      <c r="G62" s="27" t="s">
        <v>14</v>
      </c>
    </row>
    <row r="63" spans="1:7" ht="27" customHeight="1" thickBot="1" x14ac:dyDescent="0.3">
      <c r="A63" s="21" t="s">
        <v>15</v>
      </c>
      <c r="B63" s="22"/>
      <c r="C63" s="23"/>
      <c r="D63" s="24">
        <f>SUM(D62:D62)</f>
        <v>39.9</v>
      </c>
      <c r="E63" s="23"/>
      <c r="F63" s="25"/>
      <c r="G63" s="26"/>
    </row>
    <row r="64" spans="1:7" x14ac:dyDescent="0.25">
      <c r="A64" s="9" t="s">
        <v>96</v>
      </c>
      <c r="B64" s="14" t="s">
        <v>97</v>
      </c>
      <c r="C64" s="10" t="s">
        <v>18</v>
      </c>
      <c r="D64" s="18">
        <v>77.989999999999995</v>
      </c>
      <c r="E64" s="10">
        <v>3722</v>
      </c>
      <c r="F64" s="9" t="s">
        <v>43</v>
      </c>
      <c r="G64" s="27" t="s">
        <v>14</v>
      </c>
    </row>
    <row r="65" spans="1:7" ht="27" customHeight="1" thickBot="1" x14ac:dyDescent="0.3">
      <c r="A65" s="21" t="s">
        <v>15</v>
      </c>
      <c r="B65" s="22"/>
      <c r="C65" s="23"/>
      <c r="D65" s="24">
        <f>SUM(D64:D64)</f>
        <v>77.989999999999995</v>
      </c>
      <c r="E65" s="23"/>
      <c r="F65" s="25"/>
      <c r="G65" s="26"/>
    </row>
    <row r="66" spans="1:7" x14ac:dyDescent="0.25">
      <c r="A66" s="9" t="s">
        <v>98</v>
      </c>
      <c r="B66" s="14" t="s">
        <v>99</v>
      </c>
      <c r="C66" s="10" t="s">
        <v>18</v>
      </c>
      <c r="D66" s="18">
        <v>226.39</v>
      </c>
      <c r="E66" s="10">
        <v>3222</v>
      </c>
      <c r="F66" s="9" t="s">
        <v>34</v>
      </c>
      <c r="G66" s="27" t="s">
        <v>14</v>
      </c>
    </row>
    <row r="67" spans="1:7" ht="27" customHeight="1" thickBot="1" x14ac:dyDescent="0.3">
      <c r="A67" s="21" t="s">
        <v>15</v>
      </c>
      <c r="B67" s="22"/>
      <c r="C67" s="23"/>
      <c r="D67" s="24">
        <f>SUM(D66:D66)</f>
        <v>226.39</v>
      </c>
      <c r="E67" s="23"/>
      <c r="F67" s="25"/>
      <c r="G67" s="26"/>
    </row>
    <row r="68" spans="1:7" x14ac:dyDescent="0.25">
      <c r="A68" s="9"/>
      <c r="B68" s="14"/>
      <c r="C68" s="10"/>
      <c r="D68" s="18">
        <v>116596.24</v>
      </c>
      <c r="E68" s="10">
        <v>3111</v>
      </c>
      <c r="F68" s="9" t="s">
        <v>100</v>
      </c>
      <c r="G68" s="28" t="s">
        <v>14</v>
      </c>
    </row>
    <row r="69" spans="1:7" x14ac:dyDescent="0.25">
      <c r="A69" s="9"/>
      <c r="B69" s="14"/>
      <c r="C69" s="10"/>
      <c r="D69" s="18">
        <v>785.46</v>
      </c>
      <c r="E69" s="10">
        <v>3121</v>
      </c>
      <c r="F69" s="9" t="s">
        <v>101</v>
      </c>
      <c r="G69" s="28" t="s">
        <v>14</v>
      </c>
    </row>
    <row r="70" spans="1:7" x14ac:dyDescent="0.25">
      <c r="A70" s="9"/>
      <c r="B70" s="14"/>
      <c r="C70" s="10"/>
      <c r="D70" s="18">
        <v>19238.38</v>
      </c>
      <c r="E70" s="10">
        <v>3132</v>
      </c>
      <c r="F70" s="9" t="s">
        <v>102</v>
      </c>
      <c r="G70" s="28" t="s">
        <v>14</v>
      </c>
    </row>
    <row r="71" spans="1:7" x14ac:dyDescent="0.25">
      <c r="A71" s="9"/>
      <c r="B71" s="14"/>
      <c r="C71" s="10"/>
      <c r="D71" s="18">
        <v>289.8</v>
      </c>
      <c r="E71" s="10">
        <v>3211</v>
      </c>
      <c r="F71" s="9" t="s">
        <v>103</v>
      </c>
      <c r="G71" s="28" t="s">
        <v>14</v>
      </c>
    </row>
    <row r="72" spans="1:7" x14ac:dyDescent="0.25">
      <c r="A72" s="9"/>
      <c r="B72" s="14"/>
      <c r="C72" s="10"/>
      <c r="D72" s="18">
        <v>1578.31</v>
      </c>
      <c r="E72" s="10">
        <v>3212</v>
      </c>
      <c r="F72" s="9" t="s">
        <v>104</v>
      </c>
      <c r="G72" s="28" t="s">
        <v>14</v>
      </c>
    </row>
    <row r="73" spans="1:7" x14ac:dyDescent="0.25">
      <c r="A73" s="9"/>
      <c r="B73" s="14"/>
      <c r="C73" s="10"/>
      <c r="D73" s="18">
        <v>94.29</v>
      </c>
      <c r="E73" s="10">
        <v>3237</v>
      </c>
      <c r="F73" s="9" t="s">
        <v>105</v>
      </c>
      <c r="G73" s="28" t="s">
        <v>14</v>
      </c>
    </row>
    <row r="74" spans="1:7" x14ac:dyDescent="0.25">
      <c r="A74" s="9"/>
      <c r="B74" s="14"/>
      <c r="C74" s="10"/>
      <c r="D74" s="18">
        <v>336</v>
      </c>
      <c r="E74" s="10">
        <v>3295</v>
      </c>
      <c r="F74" s="9" t="s">
        <v>106</v>
      </c>
      <c r="G74" s="28" t="s">
        <v>14</v>
      </c>
    </row>
    <row r="75" spans="1:7" x14ac:dyDescent="0.25">
      <c r="A75" s="9"/>
      <c r="B75" s="14"/>
      <c r="C75" s="10"/>
      <c r="D75" s="18">
        <v>405</v>
      </c>
      <c r="E75" s="10">
        <v>4225</v>
      </c>
      <c r="F75" s="9" t="s">
        <v>107</v>
      </c>
      <c r="G75" s="28" t="s">
        <v>14</v>
      </c>
    </row>
    <row r="76" spans="1:7" x14ac:dyDescent="0.25">
      <c r="A76" s="9"/>
      <c r="B76" s="14"/>
      <c r="C76" s="10"/>
      <c r="D76" s="18">
        <v>172.88</v>
      </c>
      <c r="E76" s="10">
        <v>4227</v>
      </c>
      <c r="F76" s="9" t="s">
        <v>108</v>
      </c>
      <c r="G76" s="28" t="s">
        <v>14</v>
      </c>
    </row>
    <row r="77" spans="1:7" ht="21" customHeight="1" thickBot="1" x14ac:dyDescent="0.3">
      <c r="A77" s="21" t="s">
        <v>15</v>
      </c>
      <c r="B77" s="22"/>
      <c r="C77" s="23"/>
      <c r="D77" s="24">
        <f>SUM(D68:D76)</f>
        <v>139496.36000000002</v>
      </c>
      <c r="E77" s="23"/>
      <c r="F77" s="25"/>
      <c r="G77" s="26"/>
    </row>
    <row r="78" spans="1:7" ht="15.75" thickBot="1" x14ac:dyDescent="0.3">
      <c r="A78" s="29" t="s">
        <v>109</v>
      </c>
      <c r="B78" s="30"/>
      <c r="C78" s="31"/>
      <c r="D78" s="32">
        <f>SUM(D8,D10,D12,D14,D16,D18,D20,D22,D24,D26,D28,D30,D32,D34,D36,D38,D40,D42,D44,D47,D49,D51,D53,D55,D57,D59,D61,D63,D65,D67,D77)</f>
        <v>148097.28000000003</v>
      </c>
      <c r="E78" s="31"/>
      <c r="F78" s="33"/>
      <c r="G78" s="34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osbjpod1</cp:lastModifiedBy>
  <dcterms:created xsi:type="dcterms:W3CDTF">2024-03-05T11:42:46Z</dcterms:created>
  <dcterms:modified xsi:type="dcterms:W3CDTF">2024-10-11T06:29:57Z</dcterms:modified>
</cp:coreProperties>
</file>